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КЕ\Информация для сайта\2022\Факт\"/>
    </mc:Choice>
  </mc:AlternateContent>
  <xr:revisionPtr revIDLastSave="0" documentId="8_{6F3AF4E0-B31F-41CC-A9A0-118F93F9DA69}" xr6:coauthVersionLast="36" xr6:coauthVersionMax="36" xr10:uidLastSave="{00000000-0000-0000-0000-000000000000}"/>
  <bookViews>
    <workbookView xWindow="0" yWindow="0" windowWidth="28800" windowHeight="11625" activeTab="2" xr2:uid="{EAC053AC-ADF2-45DC-A0D8-D0525C711757}"/>
  </bookViews>
  <sheets>
    <sheet name="1 ЦК" sheetId="1" r:id="rId1"/>
    <sheet name="3 ЦК" sheetId="2" r:id="rId2"/>
    <sheet name="3 ЦК (СЭС)" sheetId="5" r:id="rId3"/>
    <sheet name="5 ЦК" sheetId="3" r:id="rId4"/>
    <sheet name="Потери" sheetId="4" r:id="rId5"/>
  </sheets>
  <definedNames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Area" localSheetId="0">'1 ЦК'!$A$1:$F$42</definedName>
    <definedName name="_xlnm.Print_Area" localSheetId="1">'3 ЦК'!$A$1:$E$23</definedName>
    <definedName name="_xlnm.Print_Area" localSheetId="2">'3 ЦК (СЭС)'!$A$1:$Y$51</definedName>
    <definedName name="_xlnm.Print_Area" localSheetId="3">'5 ЦК'!$A$1:$G$32</definedName>
    <definedName name="_xlnm.Print_Area" localSheetId="4">Потери!$A$1:$J$14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9" i="5" l="1"/>
  <c r="M49" i="5" l="1"/>
  <c r="O4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Солнышкина Мария Валериевна</author>
  </authors>
  <commentList>
    <comment ref="E13" authorId="0" shapeId="0" xr:uid="{C1E1EA9C-429A-4DD0-848D-DAA444C76236}">
      <text>
        <r>
          <rPr>
            <b/>
            <sz val="9"/>
            <color indexed="81"/>
            <rFont val="Tahoma"/>
            <family val="2"/>
            <charset val="204"/>
          </rPr>
          <t>Солнышкина Мария Валериевна:</t>
        </r>
        <r>
          <rPr>
            <sz val="9"/>
            <color indexed="81"/>
            <rFont val="Tahoma"/>
            <family val="2"/>
            <charset val="204"/>
          </rPr>
          <t xml:space="preserve">
это УПНП через ТЭК
</t>
        </r>
      </text>
    </comment>
  </commentList>
</comments>
</file>

<file path=xl/sharedStrings.xml><?xml version="1.0" encoding="utf-8"?>
<sst xmlns="http://schemas.openxmlformats.org/spreadsheetml/2006/main" count="198" uniqueCount="68">
  <si>
    <t>Нерегулируемые цены на электрическую энергию (мощность),</t>
  </si>
  <si>
    <t>поставляемую ООО "Сургутэнергосбыт"</t>
  </si>
  <si>
    <t xml:space="preserve">на территории Тюменской области, ХМАО и ЯНАО, г.Москва, г.Санкт-Петербург 
в феврале 2022 года (факт)                                                                                                                   </t>
  </si>
  <si>
    <t>1. Первая ценовая категория</t>
  </si>
  <si>
    <t xml:space="preserve">Нерегулируемые цены в зоне деятельности 
ГП АО "Газпром энергосбыт Тюмень"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</si>
  <si>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</si>
  <si>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</si>
  <si>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</si>
  <si>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</si>
  <si>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ВН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</si>
  <si>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</si>
  <si>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</si>
  <si>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</si>
  <si>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</si>
  <si>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</si>
  <si>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</si>
  <si>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</si>
  <si>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</si>
  <si>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</si>
  <si>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</si>
  <si>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</si>
  <si>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</si>
  <si>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</si>
  <si>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</si>
  <si>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 xml:space="preserve">Нерегулируемые цены в зоне деятельности  ГП АО "Мосэнергосбыт" </t>
  </si>
  <si>
    <t xml:space="preserve">Нерегулируемые цены в зоне деятельности ГП АО "Петербургская сбытовая компания" </t>
  </si>
  <si>
    <t xml:space="preserve">на территории Тюменской области, ХМАО и ЯНАО в феврале 2022 года (факт)                                                                                                                   </t>
  </si>
  <si>
    <t>2. Третья ценовая категория</t>
  </si>
  <si>
    <t>СН-2</t>
  </si>
  <si>
    <t>по договорам энергоснабжения для потребителей с максимальной мощностью принадлежащих им энергопринимающих устройств 
не менее 10 МВт, от 670 кВт до 10 МВт</t>
  </si>
  <si>
    <t>Показатель                                                                             (цены указываются без НДС)</t>
  </si>
  <si>
    <t>CН1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</si>
  <si>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</si>
  <si>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</si>
  <si>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</si>
  <si>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</si>
  <si>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</si>
  <si>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</si>
  <si>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</si>
  <si>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</si>
  <si>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</si>
  <si>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</si>
  <si>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СН1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</si>
  <si>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</si>
  <si>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</si>
  <si>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</si>
  <si>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</si>
  <si>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</si>
  <si>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</si>
  <si>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</si>
  <si>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t>в Феврале 2022 года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</si>
  <si>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</si>
  <si>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</si>
  <si>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</si>
  <si>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</si>
  <si>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</si>
  <si>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</si>
  <si>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</si>
  <si>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3. Пятая ценовая категория</t>
  </si>
  <si>
    <t xml:space="preserve">по договорам энергоснабжения </t>
  </si>
  <si>
    <t>3. Третья ценовая категория</t>
  </si>
  <si>
    <t>Нерегулируемые цены в зоне деятельности ООО "Сургутэнергосбыт"</t>
  </si>
  <si>
    <t>1. Ставка за электрическую энергию,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</si>
  <si>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</si>
  <si>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</si>
  <si>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</si>
  <si>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Одноставочный тариф на услуги по передаче электрической энергии, рублей/МВт*ч без НДС</t>
  </si>
  <si>
    <r>
      <t xml:space="preserve"> на территории Тюменской области, ХМАО и ЯНАО в феврале 2022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</si>
</sst>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_-* #,##0.00_р_._-;\-* #,##0.00_р_._-;_-* &quot;-&quot;??_р_._-;_-@_-"/>
    <numFmt numFmtId="166" formatCode="_-* #,##0.000_р_._-;\-* #,##0.000_р_._-;_-* &quot;-&quot;??_р_._-;_-@_-"/>
    <numFmt numFmtId="167" formatCode="#,##0.000"/>
    <numFmt numFmtId="168" formatCode="0.000"/>
    <numFmt numFmtId="169" formatCode="_-* #,##0.000_р_._-;\-* #,##0.000_р_._-;_-* &quot;-&quot;???_р_._-;_-@_-"/>
    <numFmt numFmtId="170" formatCode="#,##0.000000"/>
    <numFmt numFmtId="171" formatCode="_-* #,##0.000000_р_._-;\-* #,##0.000000_р_._-;_-* &quot;-&quot;??_р_._-;_-@_-"/>
    <numFmt numFmtId="172" formatCode="0.000000000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rgb="FF7030A0"/>
      <name val="Arial"/>
      <family val="2"/>
      <charset val="204"/>
    </font>
    <font>
      <b/>
      <sz val="10"/>
      <color rgb="FF7030A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" fillId="0" borderId="0"/>
    <xf numFmtId="0" fontId="6" fillId="0" borderId="0"/>
    <xf numFmtId="0" fontId="6" fillId="0" borderId="0"/>
  </cellStyleXfs>
  <cellXfs count="246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164" fontId="2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166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6" fontId="5" fillId="0" borderId="15" xfId="1" applyNumberFormat="1" applyFont="1" applyFill="1" applyBorder="1" applyAlignment="1">
      <alignment horizontal="center" vertical="center"/>
    </xf>
    <xf numFmtId="166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6" fontId="4" fillId="0" borderId="19" xfId="1" applyNumberFormat="1" applyFont="1" applyFill="1" applyBorder="1" applyAlignment="1">
      <alignment horizontal="center" vertical="center"/>
    </xf>
    <xf numFmtId="166" fontId="4" fillId="0" borderId="20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/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66" fontId="4" fillId="0" borderId="21" xfId="1" applyNumberFormat="1" applyFont="1" applyFill="1" applyBorder="1" applyAlignment="1">
      <alignment horizontal="center" vertical="center"/>
    </xf>
    <xf numFmtId="166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66" fontId="1" fillId="0" borderId="0" xfId="1" applyNumberFormat="1" applyFont="1" applyFill="1" applyBorder="1" applyAlignment="1">
      <alignment horizontal="center"/>
    </xf>
    <xf numFmtId="166" fontId="4" fillId="0" borderId="0" xfId="0" applyNumberFormat="1" applyFont="1" applyFill="1" applyBorder="1"/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7" fontId="5" fillId="0" borderId="15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8" fillId="0" borderId="15" xfId="0" applyNumberFormat="1" applyFont="1" applyFill="1" applyBorder="1" applyAlignment="1">
      <alignment horizontal="center" vertical="center"/>
    </xf>
    <xf numFmtId="167" fontId="8" fillId="0" borderId="16" xfId="0" applyNumberFormat="1" applyFont="1" applyFill="1" applyBorder="1" applyAlignment="1">
      <alignment horizontal="center" vertical="center"/>
    </xf>
    <xf numFmtId="167" fontId="8" fillId="0" borderId="30" xfId="0" applyNumberFormat="1" applyFont="1" applyFill="1" applyBorder="1" applyAlignment="1">
      <alignment horizontal="center" vertical="center"/>
    </xf>
    <xf numFmtId="167" fontId="8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169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66" fontId="4" fillId="0" borderId="37" xfId="0" applyNumberFormat="1" applyFont="1" applyFill="1" applyBorder="1"/>
    <xf numFmtId="166" fontId="5" fillId="0" borderId="26" xfId="1" applyNumberFormat="1" applyFont="1" applyFill="1" applyBorder="1" applyAlignment="1">
      <alignment horizontal="center" vertical="center"/>
    </xf>
    <xf numFmtId="166" fontId="4" fillId="0" borderId="9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vertical="center" wrapText="1"/>
    </xf>
    <xf numFmtId="166" fontId="4" fillId="0" borderId="37" xfId="0" applyNumberFormat="1" applyFont="1" applyFill="1" applyBorder="1" applyAlignment="1">
      <alignment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166" fontId="5" fillId="0" borderId="43" xfId="1" applyNumberFormat="1" applyFont="1" applyFill="1" applyBorder="1" applyAlignment="1">
      <alignment horizontal="center" vertical="center"/>
    </xf>
    <xf numFmtId="166" fontId="5" fillId="0" borderId="44" xfId="1" applyNumberFormat="1" applyFont="1" applyFill="1" applyBorder="1" applyAlignment="1">
      <alignment horizontal="center" vertical="center"/>
    </xf>
    <xf numFmtId="166" fontId="5" fillId="0" borderId="45" xfId="1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/>
    </xf>
    <xf numFmtId="166" fontId="4" fillId="0" borderId="47" xfId="1" applyNumberFormat="1" applyFont="1" applyFill="1" applyBorder="1" applyAlignment="1">
      <alignment horizontal="center" vertical="center"/>
    </xf>
    <xf numFmtId="166" fontId="4" fillId="0" borderId="48" xfId="1" applyNumberFormat="1" applyFont="1" applyFill="1" applyBorder="1" applyAlignment="1">
      <alignment horizontal="center" vertical="center"/>
    </xf>
    <xf numFmtId="166" fontId="4" fillId="0" borderId="49" xfId="1" applyNumberFormat="1" applyFont="1" applyFill="1" applyBorder="1" applyAlignment="1">
      <alignment horizontal="center" vertical="center"/>
    </xf>
    <xf numFmtId="166" fontId="4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6" fontId="4" fillId="0" borderId="52" xfId="1" applyNumberFormat="1" applyFont="1" applyFill="1" applyBorder="1" applyAlignment="1">
      <alignment horizontal="center" vertical="center"/>
    </xf>
    <xf numFmtId="166" fontId="4" fillId="0" borderId="53" xfId="1" applyNumberFormat="1" applyFont="1" applyFill="1" applyBorder="1" applyAlignment="1">
      <alignment horizontal="center" vertical="center"/>
    </xf>
    <xf numFmtId="166" fontId="4" fillId="0" borderId="54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66" fontId="5" fillId="2" borderId="41" xfId="1" applyNumberFormat="1" applyFont="1" applyFill="1" applyBorder="1" applyAlignment="1">
      <alignment horizontal="center" vertical="center"/>
    </xf>
    <xf numFmtId="166" fontId="5" fillId="2" borderId="4" xfId="1" applyNumberFormat="1" applyFont="1" applyFill="1" applyBorder="1" applyAlignment="1">
      <alignment horizontal="center" vertical="center"/>
    </xf>
    <xf numFmtId="166" fontId="5" fillId="2" borderId="34" xfId="1" applyNumberFormat="1" applyFont="1" applyFill="1" applyBorder="1" applyAlignment="1">
      <alignment horizontal="center" vertical="center"/>
    </xf>
    <xf numFmtId="166" fontId="5" fillId="2" borderId="18" xfId="1" applyNumberFormat="1" applyFont="1" applyFill="1" applyBorder="1" applyAlignment="1">
      <alignment horizontal="center" vertical="center"/>
    </xf>
    <xf numFmtId="166" fontId="5" fillId="2" borderId="19" xfId="1" applyNumberFormat="1" applyFont="1" applyFill="1" applyBorder="1" applyAlignment="1">
      <alignment horizontal="center" vertical="center"/>
    </xf>
    <xf numFmtId="166" fontId="4" fillId="0" borderId="16" xfId="0" applyNumberFormat="1" applyFont="1" applyFill="1" applyBorder="1" applyAlignment="1">
      <alignment horizontal="center" vertical="center"/>
    </xf>
    <xf numFmtId="165" fontId="4" fillId="0" borderId="18" xfId="1" applyNumberFormat="1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6" fontId="4" fillId="0" borderId="15" xfId="1" applyNumberFormat="1" applyFont="1" applyFill="1" applyBorder="1" applyAlignment="1">
      <alignment horizontal="center" vertical="center"/>
    </xf>
    <xf numFmtId="166" fontId="4" fillId="0" borderId="26" xfId="1" applyNumberFormat="1" applyFont="1" applyFill="1" applyBorder="1" applyAlignment="1">
      <alignment horizontal="center" vertical="center"/>
    </xf>
    <xf numFmtId="166" fontId="4" fillId="0" borderId="16" xfId="1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0" fontId="4" fillId="0" borderId="0" xfId="3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167" fontId="20" fillId="0" borderId="66" xfId="4" applyNumberFormat="1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167" fontId="20" fillId="0" borderId="68" xfId="4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67" fontId="5" fillId="0" borderId="26" xfId="0" applyNumberFormat="1" applyFont="1" applyFill="1" applyBorder="1" applyAlignment="1">
      <alignment horizontal="center" vertical="center"/>
    </xf>
    <xf numFmtId="167" fontId="5" fillId="0" borderId="28" xfId="0" applyNumberFormat="1" applyFont="1" applyFill="1" applyBorder="1" applyAlignment="1">
      <alignment horizontal="center" vertical="center"/>
    </xf>
    <xf numFmtId="167" fontId="8" fillId="0" borderId="26" xfId="0" applyNumberFormat="1" applyFont="1" applyFill="1" applyBorder="1" applyAlignment="1">
      <alignment horizontal="center" vertical="center"/>
    </xf>
    <xf numFmtId="167" fontId="8" fillId="0" borderId="28" xfId="0" applyNumberFormat="1" applyFont="1" applyFill="1" applyBorder="1" applyAlignment="1">
      <alignment horizontal="center" vertical="center"/>
    </xf>
    <xf numFmtId="167" fontId="8" fillId="0" borderId="9" xfId="0" applyNumberFormat="1" applyFont="1" applyFill="1" applyBorder="1" applyAlignment="1">
      <alignment horizontal="center" vertical="center"/>
    </xf>
    <xf numFmtId="167" fontId="8" fillId="0" borderId="3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40" xfId="0" applyNumberFormat="1" applyFont="1" applyFill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left" wrapText="1"/>
    </xf>
    <xf numFmtId="49" fontId="7" fillId="0" borderId="57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63" xfId="0" applyNumberFormat="1" applyFont="1" applyFill="1" applyBorder="1" applyAlignment="1">
      <alignment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166" fontId="12" fillId="0" borderId="58" xfId="0" applyNumberFormat="1" applyFont="1" applyFill="1" applyBorder="1" applyAlignment="1">
      <alignment horizontal="center" vertical="center" textRotation="90" wrapText="1"/>
    </xf>
    <xf numFmtId="0" fontId="13" fillId="0" borderId="58" xfId="0" applyFont="1" applyBorder="1" applyAlignment="1">
      <alignment horizontal="center" vertical="center" textRotation="90" wrapText="1"/>
    </xf>
    <xf numFmtId="49" fontId="4" fillId="0" borderId="38" xfId="0" applyNumberFormat="1" applyFont="1" applyFill="1" applyBorder="1" applyAlignment="1">
      <alignment vertical="center" wrapText="1"/>
    </xf>
    <xf numFmtId="49" fontId="4" fillId="0" borderId="39" xfId="0" applyNumberFormat="1" applyFont="1" applyFill="1" applyBorder="1" applyAlignment="1">
      <alignment vertical="center" wrapText="1"/>
    </xf>
    <xf numFmtId="168" fontId="4" fillId="0" borderId="26" xfId="0" applyNumberFormat="1" applyFont="1" applyFill="1" applyBorder="1" applyAlignment="1">
      <alignment horizontal="center" vertical="center"/>
    </xf>
    <xf numFmtId="168" fontId="4" fillId="0" borderId="27" xfId="0" applyNumberFormat="1" applyFont="1" applyFill="1" applyBorder="1" applyAlignment="1">
      <alignment horizontal="center" vertical="center"/>
    </xf>
    <xf numFmtId="168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vertical="center" wrapText="1"/>
    </xf>
    <xf numFmtId="49" fontId="4" fillId="0" borderId="30" xfId="0" applyNumberFormat="1" applyFont="1" applyFill="1" applyBorder="1" applyAlignment="1">
      <alignment vertical="center" wrapText="1"/>
    </xf>
    <xf numFmtId="168" fontId="4" fillId="0" borderId="9" xfId="0" applyNumberFormat="1" applyFont="1" applyFill="1" applyBorder="1" applyAlignment="1">
      <alignment horizontal="center" vertical="center" wrapText="1"/>
    </xf>
    <xf numFmtId="168" fontId="4" fillId="0" borderId="31" xfId="0" applyNumberFormat="1" applyFont="1" applyFill="1" applyBorder="1" applyAlignment="1">
      <alignment horizontal="center" vertical="center" wrapText="1"/>
    </xf>
    <xf numFmtId="168" fontId="4" fillId="0" borderId="32" xfId="0" applyNumberFormat="1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21" fillId="0" borderId="67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164" fontId="2" fillId="0" borderId="0" xfId="5" applyNumberFormat="1" applyFont="1" applyFill="1"/>
    <xf numFmtId="49" fontId="2" fillId="0" borderId="0" xfId="5" applyNumberFormat="1" applyFont="1" applyFill="1"/>
    <xf numFmtId="0" fontId="2" fillId="0" borderId="0" xfId="5" applyFont="1" applyFill="1" applyAlignment="1">
      <alignment horizontal="center"/>
    </xf>
    <xf numFmtId="0" fontId="2" fillId="0" borderId="0" xfId="5" applyFont="1" applyFill="1"/>
    <xf numFmtId="0" fontId="3" fillId="0" borderId="0" xfId="5" applyFont="1" applyFill="1"/>
    <xf numFmtId="0" fontId="4" fillId="0" borderId="0" xfId="5" applyFont="1" applyFill="1"/>
    <xf numFmtId="49" fontId="2" fillId="0" borderId="0" xfId="5" applyNumberFormat="1" applyFont="1" applyFill="1" applyAlignment="1">
      <alignment horizontal="center" vertical="center"/>
    </xf>
    <xf numFmtId="49" fontId="2" fillId="0" borderId="0" xfId="5" applyNumberFormat="1" applyFont="1" applyFill="1" applyBorder="1" applyAlignment="1">
      <alignment horizontal="center" vertical="center" wrapText="1"/>
    </xf>
    <xf numFmtId="164" fontId="2" fillId="0" borderId="0" xfId="5" applyNumberFormat="1" applyFont="1" applyFill="1" applyAlignment="1">
      <alignment horizontal="center" vertical="center" wrapText="1"/>
    </xf>
    <xf numFmtId="49" fontId="5" fillId="0" borderId="0" xfId="5" applyNumberFormat="1" applyFont="1" applyFill="1" applyBorder="1" applyAlignment="1">
      <alignment horizontal="left" wrapText="1"/>
    </xf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166" fontId="4" fillId="0" borderId="0" xfId="5" applyNumberFormat="1" applyFont="1" applyFill="1"/>
    <xf numFmtId="0" fontId="24" fillId="2" borderId="69" xfId="5" applyFont="1" applyFill="1" applyBorder="1" applyAlignment="1">
      <alignment horizontal="left" vertical="center" wrapText="1"/>
    </xf>
    <xf numFmtId="0" fontId="25" fillId="2" borderId="70" xfId="5" applyFont="1" applyFill="1" applyBorder="1" applyAlignment="1">
      <alignment horizontal="center" wrapText="1"/>
    </xf>
    <xf numFmtId="0" fontId="26" fillId="2" borderId="70" xfId="5" applyFont="1" applyFill="1" applyBorder="1" applyAlignment="1">
      <alignment horizontal="center" vertical="top" wrapText="1"/>
    </xf>
    <xf numFmtId="0" fontId="25" fillId="2" borderId="70" xfId="5" applyFont="1" applyFill="1" applyBorder="1" applyAlignment="1">
      <alignment horizontal="center" wrapText="1"/>
    </xf>
    <xf numFmtId="1" fontId="25" fillId="2" borderId="70" xfId="5" applyNumberFormat="1" applyFont="1" applyFill="1" applyBorder="1" applyAlignment="1">
      <alignment horizontal="center" wrapText="1"/>
    </xf>
    <xf numFmtId="0" fontId="25" fillId="2" borderId="70" xfId="5" applyFont="1" applyFill="1" applyBorder="1" applyAlignment="1">
      <alignment horizontal="center" vertical="top" wrapText="1"/>
    </xf>
    <xf numFmtId="167" fontId="6" fillId="0" borderId="15" xfId="5" applyNumberFormat="1" applyFill="1" applyBorder="1"/>
    <xf numFmtId="167" fontId="4" fillId="0" borderId="0" xfId="5" applyNumberFormat="1" applyFont="1" applyFill="1"/>
    <xf numFmtId="0" fontId="24" fillId="2" borderId="36" xfId="5" applyFont="1" applyFill="1" applyBorder="1" applyAlignment="1">
      <alignment horizontal="left" vertical="center" wrapText="1"/>
    </xf>
    <xf numFmtId="166" fontId="24" fillId="2" borderId="27" xfId="1" applyNumberFormat="1" applyFont="1" applyFill="1" applyBorder="1" applyAlignment="1">
      <alignment horizontal="center" vertical="center" wrapText="1"/>
    </xf>
    <xf numFmtId="171" fontId="24" fillId="2" borderId="0" xfId="1" applyNumberFormat="1" applyFont="1" applyFill="1" applyBorder="1" applyAlignment="1">
      <alignment vertical="center" wrapText="1"/>
    </xf>
    <xf numFmtId="0" fontId="24" fillId="2" borderId="0" xfId="5" applyFont="1" applyFill="1"/>
    <xf numFmtId="0" fontId="25" fillId="2" borderId="0" xfId="5" applyFont="1" applyFill="1" applyBorder="1" applyAlignment="1">
      <alignment horizontal="center" vertical="top" wrapText="1"/>
    </xf>
    <xf numFmtId="49" fontId="25" fillId="2" borderId="33" xfId="5" applyNumberFormat="1" applyFont="1" applyFill="1" applyBorder="1" applyAlignment="1">
      <alignment horizontal="center" vertical="center" wrapText="1"/>
    </xf>
    <xf numFmtId="49" fontId="25" fillId="2" borderId="71" xfId="5" applyNumberFormat="1" applyFont="1" applyFill="1" applyBorder="1" applyAlignment="1">
      <alignment horizontal="center" vertical="center" wrapText="1"/>
    </xf>
    <xf numFmtId="49" fontId="25" fillId="2" borderId="72" xfId="5" applyNumberFormat="1" applyFont="1" applyFill="1" applyBorder="1" applyAlignment="1">
      <alignment horizontal="center" vertical="center" wrapText="1"/>
    </xf>
    <xf numFmtId="0" fontId="25" fillId="2" borderId="26" xfId="5" applyFont="1" applyFill="1" applyBorder="1" applyAlignment="1">
      <alignment horizontal="center" vertical="center" wrapText="1"/>
    </xf>
    <xf numFmtId="0" fontId="25" fillId="2" borderId="27" xfId="5" applyFont="1" applyFill="1" applyBorder="1" applyAlignment="1">
      <alignment horizontal="center" vertical="center" wrapText="1"/>
    </xf>
    <xf numFmtId="0" fontId="25" fillId="2" borderId="39" xfId="5" applyFont="1" applyFill="1" applyBorder="1" applyAlignment="1">
      <alignment horizontal="center" vertical="center" wrapText="1"/>
    </xf>
    <xf numFmtId="0" fontId="4" fillId="2" borderId="0" xfId="5" applyFont="1" applyFill="1"/>
    <xf numFmtId="49" fontId="25" fillId="2" borderId="19" xfId="5" applyNumberFormat="1" applyFont="1" applyFill="1" applyBorder="1" applyAlignment="1">
      <alignment horizontal="center" vertical="center" wrapText="1"/>
    </xf>
    <xf numFmtId="49" fontId="25" fillId="2" borderId="36" xfId="5" applyNumberFormat="1" applyFont="1" applyFill="1" applyBorder="1" applyAlignment="1">
      <alignment horizontal="center" vertical="center" wrapText="1"/>
    </xf>
    <xf numFmtId="49" fontId="25" fillId="2" borderId="73" xfId="5" applyNumberFormat="1" applyFont="1" applyFill="1" applyBorder="1" applyAlignment="1">
      <alignment horizontal="center" vertical="center" wrapText="1"/>
    </xf>
    <xf numFmtId="0" fontId="25" fillId="2" borderId="15" xfId="5" applyFont="1" applyFill="1" applyBorder="1" applyAlignment="1">
      <alignment horizontal="center" vertical="center"/>
    </xf>
    <xf numFmtId="49" fontId="25" fillId="2" borderId="26" xfId="5" applyNumberFormat="1" applyFont="1" applyFill="1" applyBorder="1" applyAlignment="1">
      <alignment horizontal="left" wrapText="1"/>
    </xf>
    <xf numFmtId="49" fontId="25" fillId="2" borderId="27" xfId="5" applyNumberFormat="1" applyFont="1" applyFill="1" applyBorder="1" applyAlignment="1">
      <alignment horizontal="left" wrapText="1"/>
    </xf>
    <xf numFmtId="49" fontId="25" fillId="2" borderId="39" xfId="5" applyNumberFormat="1" applyFont="1" applyFill="1" applyBorder="1" applyAlignment="1">
      <alignment horizontal="left" wrapText="1"/>
    </xf>
    <xf numFmtId="4" fontId="25" fillId="2" borderId="15" xfId="1" applyNumberFormat="1" applyFont="1" applyFill="1" applyBorder="1" applyAlignment="1">
      <alignment horizontal="center"/>
    </xf>
    <xf numFmtId="0" fontId="27" fillId="2" borderId="0" xfId="5" applyFont="1" applyFill="1"/>
    <xf numFmtId="164" fontId="4" fillId="0" borderId="0" xfId="5" applyNumberFormat="1" applyFont="1" applyFill="1"/>
    <xf numFmtId="49" fontId="4" fillId="0" borderId="0" xfId="5" applyNumberFormat="1" applyFont="1" applyFill="1"/>
    <xf numFmtId="0" fontId="4" fillId="0" borderId="0" xfId="5" applyFont="1" applyFill="1" applyAlignment="1">
      <alignment horizontal="center"/>
    </xf>
    <xf numFmtId="172" fontId="4" fillId="0" borderId="0" xfId="5" applyNumberFormat="1" applyFont="1" applyFill="1"/>
  </cellXfs>
  <cellStyles count="6">
    <cellStyle name="Обычный" xfId="0" builtinId="0"/>
    <cellStyle name="Обычный 10 2" xfId="5" xr:uid="{09E63265-C93F-47AA-9EF4-00B07B288E2C}"/>
    <cellStyle name="Обычный 2" xfId="4" xr:uid="{CBE3914A-75A1-42D7-BF19-CAF2FA267DF5}"/>
    <cellStyle name="Обычный 4" xfId="3" xr:uid="{53B560D9-2822-4FC1-8F90-B3CDC5915599}"/>
    <cellStyle name="Финансовый 2 2 2" xfId="2" xr:uid="{6A06D724-F720-4904-A258-2447C7A9A767}"/>
    <cellStyle name="Финансовый 2 3 3" xfId="1" xr:uid="{019D5576-1521-48DE-9BCA-C9D585C9F1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013ED-8C38-410F-88EF-D245B42AE7AB}">
  <sheetPr>
    <pageSetUpPr fitToPage="1"/>
  </sheetPr>
  <dimension ref="A1:I42"/>
  <sheetViews>
    <sheetView view="pageBreakPreview" topLeftCell="A20" zoomScale="86" zoomScaleNormal="89" zoomScaleSheetLayoutView="86" workbookViewId="0">
      <selection activeCell="A43" sqref="A43:XFD63"/>
    </sheetView>
  </sheetViews>
  <sheetFormatPr defaultRowHeight="12.75" x14ac:dyDescent="0.2"/>
  <cols>
    <col min="1" max="1" width="8.7109375" style="37" customWidth="1"/>
    <col min="2" max="2" width="50.42578125" style="51" customWidth="1"/>
    <col min="3" max="3" width="13.42578125" style="52" customWidth="1"/>
    <col min="4" max="4" width="15.7109375" style="6" customWidth="1"/>
    <col min="5" max="6" width="13.42578125" style="6" customWidth="1"/>
    <col min="7" max="7" width="14.42578125" style="6" customWidth="1"/>
    <col min="8" max="8" width="15.5703125" style="6" customWidth="1"/>
    <col min="9" max="9" width="14" style="6" customWidth="1"/>
    <col min="10" max="10" width="12.7109375" style="6" customWidth="1"/>
    <col min="11" max="15" width="9.140625" style="6" customWidth="1"/>
    <col min="16" max="16384" width="9.140625" style="6"/>
  </cols>
  <sheetData>
    <row r="1" spans="1:9" ht="6.75" customHeight="1" x14ac:dyDescent="0.25">
      <c r="A1" s="1"/>
      <c r="B1" s="2"/>
      <c r="C1" s="3"/>
      <c r="D1" s="4"/>
      <c r="E1" s="4"/>
      <c r="F1" s="4"/>
      <c r="G1" s="5"/>
    </row>
    <row r="2" spans="1:9" ht="25.5" customHeight="1" x14ac:dyDescent="0.25">
      <c r="A2" s="121" t="s">
        <v>0</v>
      </c>
      <c r="B2" s="121"/>
      <c r="C2" s="121"/>
      <c r="D2" s="121"/>
      <c r="E2" s="121"/>
      <c r="F2" s="121"/>
      <c r="G2" s="5"/>
      <c r="H2" s="7"/>
    </row>
    <row r="3" spans="1:9" ht="19.5" customHeight="1" x14ac:dyDescent="0.25">
      <c r="A3" s="121" t="s">
        <v>1</v>
      </c>
      <c r="B3" s="121"/>
      <c r="C3" s="121"/>
      <c r="D3" s="121"/>
      <c r="E3" s="121"/>
      <c r="F3" s="121"/>
      <c r="G3" s="5"/>
      <c r="H3" s="7"/>
    </row>
    <row r="4" spans="1:9" ht="54.75" customHeight="1" x14ac:dyDescent="0.2">
      <c r="A4" s="122" t="s">
        <v>29</v>
      </c>
      <c r="B4" s="123"/>
      <c r="C4" s="123"/>
      <c r="D4" s="123"/>
      <c r="E4" s="123"/>
      <c r="F4" s="123"/>
      <c r="G4" s="5"/>
    </row>
    <row r="5" spans="1:9" ht="9" customHeight="1" x14ac:dyDescent="0.2">
      <c r="A5" s="124" t="s">
        <v>2</v>
      </c>
      <c r="B5" s="124"/>
      <c r="C5" s="124"/>
      <c r="D5" s="124"/>
      <c r="E5" s="124"/>
      <c r="F5" s="124"/>
      <c r="G5" s="5"/>
    </row>
    <row r="6" spans="1:9" ht="31.5" customHeight="1" x14ac:dyDescent="0.2">
      <c r="A6" s="124"/>
      <c r="B6" s="124"/>
      <c r="C6" s="124"/>
      <c r="D6" s="124"/>
      <c r="E6" s="124"/>
      <c r="F6" s="124"/>
      <c r="G6" s="5"/>
    </row>
    <row r="7" spans="1:9" ht="16.5" customHeight="1" x14ac:dyDescent="0.2">
      <c r="A7" s="125" t="s">
        <v>3</v>
      </c>
      <c r="B7" s="125"/>
      <c r="C7" s="125"/>
      <c r="D7" s="125"/>
      <c r="E7" s="125"/>
      <c r="F7" s="125"/>
      <c r="G7" s="8"/>
    </row>
    <row r="8" spans="1:9" ht="12" customHeight="1" x14ac:dyDescent="0.2">
      <c r="A8" s="9"/>
      <c r="B8" s="10"/>
      <c r="C8" s="11"/>
      <c r="D8" s="12"/>
      <c r="E8" s="12"/>
      <c r="F8" s="12"/>
      <c r="G8" s="13"/>
      <c r="H8" s="13"/>
      <c r="I8" s="13"/>
    </row>
    <row r="9" spans="1:9" ht="36.75" customHeight="1" thickBot="1" x14ac:dyDescent="0.25">
      <c r="A9" s="120" t="s">
        <v>4</v>
      </c>
      <c r="B9" s="120"/>
      <c r="C9" s="120"/>
      <c r="D9" s="120"/>
      <c r="E9" s="120"/>
      <c r="F9" s="120"/>
      <c r="G9" s="14"/>
      <c r="H9" s="13"/>
      <c r="I9" s="13"/>
    </row>
    <row r="10" spans="1:9" ht="53.25" customHeight="1" x14ac:dyDescent="0.2">
      <c r="A10" s="126" t="s">
        <v>5</v>
      </c>
      <c r="B10" s="128" t="s">
        <v>6</v>
      </c>
      <c r="C10" s="130" t="s">
        <v>7</v>
      </c>
      <c r="D10" s="132" t="s">
        <v>8</v>
      </c>
      <c r="E10" s="133"/>
      <c r="F10" s="134"/>
      <c r="G10" s="13"/>
      <c r="H10" s="13"/>
    </row>
    <row r="11" spans="1:9" ht="14.25" customHeight="1" thickBot="1" x14ac:dyDescent="0.25">
      <c r="A11" s="127"/>
      <c r="B11" s="129"/>
      <c r="C11" s="131"/>
      <c r="D11" s="15" t="s">
        <v>9</v>
      </c>
      <c r="E11" s="15" t="s">
        <v>10</v>
      </c>
      <c r="F11" s="16" t="s">
        <v>11</v>
      </c>
    </row>
    <row r="12" spans="1:9" ht="15.75" customHeight="1" x14ac:dyDescent="0.2">
      <c r="A12" s="17" t="s">
        <v>12</v>
      </c>
      <c r="B12" s="18" t="s">
        <v>13</v>
      </c>
      <c r="C12" s="18"/>
      <c r="D12" s="19"/>
      <c r="E12" s="19"/>
      <c r="F12" s="20"/>
      <c r="G12" s="13"/>
      <c r="H12" s="13"/>
      <c r="I12" s="13"/>
    </row>
    <row r="13" spans="1:9" ht="18" customHeight="1" x14ac:dyDescent="0.2">
      <c r="A13" s="21" t="s">
        <v>14</v>
      </c>
      <c r="B13" s="22" t="s">
        <v>15</v>
      </c>
      <c r="C13" s="23" t="s">
        <v>16</v>
      </c>
      <c r="D13" s="24">
        <v>4445</v>
      </c>
      <c r="E13" s="24">
        <v>5669.7449999999999</v>
      </c>
      <c r="F13" s="25">
        <v>5826.875</v>
      </c>
      <c r="G13" s="13"/>
      <c r="H13" s="13"/>
      <c r="I13" s="13"/>
    </row>
    <row r="14" spans="1:9" ht="30.75" customHeight="1" x14ac:dyDescent="0.2">
      <c r="A14" s="26" t="s">
        <v>17</v>
      </c>
      <c r="B14" s="27" t="s">
        <v>18</v>
      </c>
      <c r="C14" s="28" t="s">
        <v>16</v>
      </c>
      <c r="D14" s="29">
        <v>2149.9950000000003</v>
      </c>
      <c r="E14" s="29">
        <v>2149.9949999999999</v>
      </c>
      <c r="F14" s="30">
        <v>2149.9949999999999</v>
      </c>
      <c r="G14" s="31"/>
      <c r="H14" s="13"/>
      <c r="I14" s="13"/>
    </row>
    <row r="15" spans="1:9" ht="31.5" customHeight="1" thickBot="1" x14ac:dyDescent="0.25">
      <c r="A15" s="32" t="s">
        <v>19</v>
      </c>
      <c r="B15" s="33" t="s">
        <v>20</v>
      </c>
      <c r="C15" s="34" t="s">
        <v>16</v>
      </c>
      <c r="D15" s="35">
        <v>2295.0049999999997</v>
      </c>
      <c r="E15" s="35">
        <v>3519.75</v>
      </c>
      <c r="F15" s="36">
        <v>3676.88</v>
      </c>
      <c r="G15" s="13"/>
      <c r="H15" s="13"/>
      <c r="I15" s="13"/>
    </row>
    <row r="16" spans="1:9" ht="21" customHeight="1" x14ac:dyDescent="0.2">
      <c r="A16" s="9"/>
      <c r="B16" s="10"/>
      <c r="C16" s="11"/>
      <c r="D16" s="12"/>
      <c r="E16" s="12"/>
      <c r="F16" s="12"/>
      <c r="G16" s="40"/>
      <c r="H16" s="40"/>
      <c r="I16" s="13"/>
    </row>
    <row r="17" spans="1:9" ht="20.25" customHeight="1" x14ac:dyDescent="0.2">
      <c r="A17" s="135" t="s">
        <v>23</v>
      </c>
      <c r="B17" s="135"/>
      <c r="C17" s="135"/>
      <c r="D17" s="135"/>
      <c r="E17" s="135"/>
      <c r="F17" s="135"/>
      <c r="G17" s="14"/>
    </row>
    <row r="18" spans="1:9" ht="8.25" customHeight="1" thickBot="1" x14ac:dyDescent="0.25">
      <c r="B18" s="7"/>
      <c r="C18" s="38"/>
    </row>
    <row r="19" spans="1:9" ht="48.75" customHeight="1" x14ac:dyDescent="0.2">
      <c r="A19" s="126" t="s">
        <v>5</v>
      </c>
      <c r="B19" s="128" t="s">
        <v>6</v>
      </c>
      <c r="C19" s="130" t="s">
        <v>7</v>
      </c>
      <c r="D19" s="132" t="s">
        <v>8</v>
      </c>
      <c r="E19" s="134"/>
    </row>
    <row r="20" spans="1:9" ht="16.5" customHeight="1" thickBot="1" x14ac:dyDescent="0.25">
      <c r="A20" s="127"/>
      <c r="B20" s="129"/>
      <c r="C20" s="131"/>
      <c r="D20" s="15" t="s">
        <v>10</v>
      </c>
      <c r="E20" s="16" t="s">
        <v>11</v>
      </c>
    </row>
    <row r="21" spans="1:9" ht="17.25" customHeight="1" x14ac:dyDescent="0.2">
      <c r="A21" s="17" t="s">
        <v>12</v>
      </c>
      <c r="B21" s="18" t="s">
        <v>13</v>
      </c>
      <c r="C21" s="18"/>
      <c r="D21" s="41"/>
      <c r="E21" s="42"/>
    </row>
    <row r="22" spans="1:9" ht="18" customHeight="1" x14ac:dyDescent="0.2">
      <c r="A22" s="21" t="s">
        <v>14</v>
      </c>
      <c r="B22" s="22" t="s">
        <v>15</v>
      </c>
      <c r="C22" s="23" t="s">
        <v>16</v>
      </c>
      <c r="D22" s="43">
        <v>5867.3109999999997</v>
      </c>
      <c r="E22" s="44">
        <v>6024.4410000000007</v>
      </c>
      <c r="F22" s="31"/>
    </row>
    <row r="23" spans="1:9" ht="25.5" x14ac:dyDescent="0.2">
      <c r="A23" s="26" t="s">
        <v>17</v>
      </c>
      <c r="B23" s="27" t="s">
        <v>18</v>
      </c>
      <c r="C23" s="28" t="s">
        <v>16</v>
      </c>
      <c r="D23" s="45">
        <v>2279.4209999999998</v>
      </c>
      <c r="E23" s="46">
        <v>2279.4210000000007</v>
      </c>
      <c r="F23" s="31"/>
      <c r="G23" s="31"/>
      <c r="H23" s="31"/>
      <c r="I23" s="31"/>
    </row>
    <row r="24" spans="1:9" ht="26.25" thickBot="1" x14ac:dyDescent="0.25">
      <c r="A24" s="32" t="s">
        <v>19</v>
      </c>
      <c r="B24" s="33" t="s">
        <v>20</v>
      </c>
      <c r="C24" s="34" t="s">
        <v>16</v>
      </c>
      <c r="D24" s="47">
        <v>3587.89</v>
      </c>
      <c r="E24" s="48">
        <v>3745.02</v>
      </c>
      <c r="G24" s="31"/>
      <c r="H24" s="31"/>
    </row>
    <row r="25" spans="1:9" ht="15" x14ac:dyDescent="0.25">
      <c r="B25" s="7"/>
      <c r="C25" s="38"/>
      <c r="D25" s="39"/>
      <c r="E25" s="39"/>
    </row>
    <row r="26" spans="1:9" ht="20.25" customHeight="1" x14ac:dyDescent="0.2">
      <c r="A26" s="135" t="s">
        <v>24</v>
      </c>
      <c r="B26" s="135"/>
      <c r="C26" s="135"/>
      <c r="D26" s="135"/>
      <c r="E26" s="135"/>
      <c r="F26" s="135"/>
      <c r="G26" s="14"/>
    </row>
    <row r="27" spans="1:9" ht="8.25" customHeight="1" thickBot="1" x14ac:dyDescent="0.25">
      <c r="B27" s="7"/>
      <c r="C27" s="38"/>
    </row>
    <row r="28" spans="1:9" ht="48.75" customHeight="1" x14ac:dyDescent="0.2">
      <c r="A28" s="126" t="s">
        <v>5</v>
      </c>
      <c r="B28" s="128" t="s">
        <v>6</v>
      </c>
      <c r="C28" s="130" t="s">
        <v>7</v>
      </c>
      <c r="D28" s="132" t="s">
        <v>8</v>
      </c>
      <c r="E28" s="134"/>
    </row>
    <row r="29" spans="1:9" ht="16.5" customHeight="1" thickBot="1" x14ac:dyDescent="0.25">
      <c r="A29" s="127"/>
      <c r="B29" s="129"/>
      <c r="C29" s="131"/>
      <c r="D29" s="15" t="s">
        <v>10</v>
      </c>
      <c r="E29" s="16" t="s">
        <v>11</v>
      </c>
    </row>
    <row r="30" spans="1:9" ht="17.25" customHeight="1" x14ac:dyDescent="0.2">
      <c r="A30" s="17" t="s">
        <v>12</v>
      </c>
      <c r="B30" s="18" t="s">
        <v>13</v>
      </c>
      <c r="C30" s="18"/>
      <c r="D30" s="41"/>
      <c r="E30" s="42"/>
    </row>
    <row r="31" spans="1:9" ht="18" customHeight="1" x14ac:dyDescent="0.2">
      <c r="A31" s="21" t="s">
        <v>14</v>
      </c>
      <c r="B31" s="22" t="s">
        <v>15</v>
      </c>
      <c r="C31" s="23" t="s">
        <v>16</v>
      </c>
      <c r="D31" s="43">
        <v>5030.3550000000005</v>
      </c>
      <c r="E31" s="44">
        <v>6190.0740000000005</v>
      </c>
      <c r="F31" s="31"/>
    </row>
    <row r="32" spans="1:9" ht="25.5" x14ac:dyDescent="0.2">
      <c r="A32" s="26" t="s">
        <v>17</v>
      </c>
      <c r="B32" s="27" t="s">
        <v>18</v>
      </c>
      <c r="C32" s="28" t="s">
        <v>16</v>
      </c>
      <c r="D32" s="45">
        <v>2708.0740000000001</v>
      </c>
      <c r="E32" s="46">
        <v>2708.0740000000005</v>
      </c>
      <c r="F32" s="31"/>
      <c r="H32" s="31"/>
      <c r="I32" s="31"/>
    </row>
    <row r="33" spans="1:9" ht="26.25" thickBot="1" x14ac:dyDescent="0.25">
      <c r="A33" s="32" t="s">
        <v>19</v>
      </c>
      <c r="B33" s="33" t="s">
        <v>20</v>
      </c>
      <c r="C33" s="34" t="s">
        <v>16</v>
      </c>
      <c r="D33" s="47">
        <v>2322.2810000000004</v>
      </c>
      <c r="E33" s="48">
        <v>3482</v>
      </c>
      <c r="G33" s="31"/>
      <c r="H33" s="31"/>
    </row>
    <row r="34" spans="1:9" ht="15" x14ac:dyDescent="0.25">
      <c r="B34" s="7"/>
      <c r="C34" s="38"/>
      <c r="D34" s="39"/>
      <c r="E34" s="39"/>
      <c r="G34" s="49"/>
      <c r="H34" s="50"/>
    </row>
    <row r="35" spans="1:9" ht="20.25" customHeight="1" x14ac:dyDescent="0.2">
      <c r="A35" s="135" t="s">
        <v>25</v>
      </c>
      <c r="B35" s="135"/>
      <c r="C35" s="135"/>
      <c r="D35" s="135"/>
      <c r="E35" s="135"/>
      <c r="F35" s="135"/>
    </row>
    <row r="36" spans="1:9" ht="8.25" customHeight="1" thickBot="1" x14ac:dyDescent="0.25">
      <c r="B36" s="7"/>
      <c r="C36" s="38"/>
      <c r="G36" s="14"/>
    </row>
    <row r="37" spans="1:9" ht="48.75" customHeight="1" x14ac:dyDescent="0.2">
      <c r="A37" s="126" t="s">
        <v>5</v>
      </c>
      <c r="B37" s="128" t="s">
        <v>6</v>
      </c>
      <c r="C37" s="130" t="s">
        <v>7</v>
      </c>
      <c r="D37" s="132" t="s">
        <v>8</v>
      </c>
      <c r="E37" s="134"/>
    </row>
    <row r="38" spans="1:9" ht="16.5" customHeight="1" thickBot="1" x14ac:dyDescent="0.25">
      <c r="A38" s="127"/>
      <c r="B38" s="129"/>
      <c r="C38" s="131"/>
      <c r="D38" s="136" t="s">
        <v>11</v>
      </c>
      <c r="E38" s="137"/>
    </row>
    <row r="39" spans="1:9" ht="17.25" customHeight="1" x14ac:dyDescent="0.2">
      <c r="A39" s="17" t="s">
        <v>12</v>
      </c>
      <c r="B39" s="18" t="s">
        <v>13</v>
      </c>
      <c r="C39" s="18"/>
      <c r="D39" s="41"/>
      <c r="E39" s="42"/>
    </row>
    <row r="40" spans="1:9" ht="18" customHeight="1" x14ac:dyDescent="0.2">
      <c r="A40" s="21" t="s">
        <v>14</v>
      </c>
      <c r="B40" s="22" t="s">
        <v>15</v>
      </c>
      <c r="C40" s="23" t="s">
        <v>16</v>
      </c>
      <c r="D40" s="138">
        <v>7317.1959999999999</v>
      </c>
      <c r="E40" s="139"/>
      <c r="F40" s="31"/>
    </row>
    <row r="41" spans="1:9" ht="25.5" x14ac:dyDescent="0.2">
      <c r="A41" s="26" t="s">
        <v>17</v>
      </c>
      <c r="B41" s="27" t="s">
        <v>18</v>
      </c>
      <c r="C41" s="28" t="s">
        <v>16</v>
      </c>
      <c r="D41" s="140">
        <v>2806.4759999999997</v>
      </c>
      <c r="E41" s="141"/>
      <c r="F41" s="31"/>
      <c r="H41" s="31"/>
      <c r="I41" s="31"/>
    </row>
    <row r="42" spans="1:9" ht="26.25" thickBot="1" x14ac:dyDescent="0.25">
      <c r="A42" s="32" t="s">
        <v>19</v>
      </c>
      <c r="B42" s="33" t="s">
        <v>20</v>
      </c>
      <c r="C42" s="34" t="s">
        <v>16</v>
      </c>
      <c r="D42" s="142">
        <v>4510.72</v>
      </c>
      <c r="E42" s="143"/>
      <c r="G42" s="31"/>
      <c r="H42" s="31"/>
    </row>
  </sheetData>
  <mergeCells count="29">
    <mergeCell ref="D40:E40"/>
    <mergeCell ref="D41:E41"/>
    <mergeCell ref="D42:E42"/>
    <mergeCell ref="A37:A38"/>
    <mergeCell ref="B37:B38"/>
    <mergeCell ref="C37:C38"/>
    <mergeCell ref="D37:E37"/>
    <mergeCell ref="D38:E38"/>
    <mergeCell ref="A28:A29"/>
    <mergeCell ref="B28:B29"/>
    <mergeCell ref="C28:C29"/>
    <mergeCell ref="D28:E28"/>
    <mergeCell ref="A35:F35"/>
    <mergeCell ref="A19:A20"/>
    <mergeCell ref="B19:B20"/>
    <mergeCell ref="C19:C20"/>
    <mergeCell ref="D19:E19"/>
    <mergeCell ref="A26:F26"/>
    <mergeCell ref="A10:A11"/>
    <mergeCell ref="B10:B11"/>
    <mergeCell ref="C10:C11"/>
    <mergeCell ref="D10:F10"/>
    <mergeCell ref="A17:F17"/>
    <mergeCell ref="A9:F9"/>
    <mergeCell ref="A2:F2"/>
    <mergeCell ref="A3:F3"/>
    <mergeCell ref="A4:F4"/>
    <mergeCell ref="A5:F6"/>
    <mergeCell ref="A7:F7"/>
  </mergeCells>
  <pageMargins left="1.2204724409448819" right="0.59055118110236227" top="0.39370078740157483" bottom="0.3937007874015748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B71DB-81F1-4EFB-80B2-F4536F769449}">
  <dimension ref="A1:G23"/>
  <sheetViews>
    <sheetView view="pageBreakPreview" zoomScale="86" zoomScaleNormal="100" zoomScaleSheetLayoutView="86" workbookViewId="0">
      <selection activeCell="A24" sqref="A24:XFD62"/>
    </sheetView>
  </sheetViews>
  <sheetFormatPr defaultRowHeight="12.75" x14ac:dyDescent="0.2"/>
  <cols>
    <col min="1" max="1" width="8.7109375" style="37" customWidth="1"/>
    <col min="2" max="2" width="55.42578125" style="51" customWidth="1"/>
    <col min="3" max="3" width="15.7109375" style="52" customWidth="1"/>
    <col min="4" max="4" width="15.7109375" style="6" customWidth="1"/>
    <col min="5" max="5" width="15.5703125" style="6" customWidth="1"/>
    <col min="6" max="6" width="18.7109375" style="6" customWidth="1"/>
    <col min="7" max="7" width="12.7109375" style="6" customWidth="1"/>
    <col min="8" max="15" width="9.140625" style="6" customWidth="1"/>
    <col min="16" max="16384" width="9.140625" style="6"/>
  </cols>
  <sheetData>
    <row r="1" spans="1:7" ht="6.75" customHeight="1" x14ac:dyDescent="0.25">
      <c r="A1" s="1"/>
      <c r="B1" s="2"/>
      <c r="C1" s="3"/>
      <c r="D1" s="4"/>
    </row>
    <row r="2" spans="1:7" ht="18" x14ac:dyDescent="0.25">
      <c r="A2" s="121" t="s">
        <v>0</v>
      </c>
      <c r="B2" s="121"/>
      <c r="C2" s="121"/>
      <c r="D2" s="121"/>
      <c r="E2" s="121"/>
    </row>
    <row r="3" spans="1:7" ht="18" x14ac:dyDescent="0.25">
      <c r="A3" s="121" t="s">
        <v>1</v>
      </c>
      <c r="B3" s="121"/>
      <c r="C3" s="121"/>
      <c r="D3" s="121"/>
      <c r="E3" s="121"/>
    </row>
    <row r="4" spans="1:7" ht="56.25" customHeight="1" x14ac:dyDescent="0.2">
      <c r="A4" s="122" t="s">
        <v>29</v>
      </c>
      <c r="B4" s="144"/>
      <c r="C4" s="144"/>
      <c r="D4" s="144"/>
      <c r="E4" s="144"/>
    </row>
    <row r="5" spans="1:7" ht="9" customHeight="1" x14ac:dyDescent="0.2">
      <c r="A5" s="124" t="s">
        <v>26</v>
      </c>
      <c r="B5" s="124"/>
      <c r="C5" s="124"/>
      <c r="D5" s="124"/>
      <c r="E5" s="124"/>
    </row>
    <row r="6" spans="1:7" s="53" customFormat="1" ht="30" customHeight="1" x14ac:dyDescent="0.25">
      <c r="A6" s="124"/>
      <c r="B6" s="124"/>
      <c r="C6" s="124"/>
      <c r="D6" s="124"/>
      <c r="E6" s="124"/>
    </row>
    <row r="7" spans="1:7" ht="18.75" customHeight="1" x14ac:dyDescent="0.2">
      <c r="A7" s="125" t="s">
        <v>27</v>
      </c>
      <c r="B7" s="125"/>
      <c r="C7" s="125"/>
      <c r="D7" s="125"/>
      <c r="E7" s="125"/>
    </row>
    <row r="8" spans="1:7" ht="12" customHeight="1" x14ac:dyDescent="0.2">
      <c r="A8" s="9"/>
      <c r="B8" s="10"/>
      <c r="C8" s="11"/>
      <c r="D8" s="12"/>
      <c r="E8" s="13"/>
      <c r="F8" s="13"/>
    </row>
    <row r="9" spans="1:7" ht="49.5" customHeight="1" thickBot="1" x14ac:dyDescent="0.25">
      <c r="A9" s="135" t="s">
        <v>4</v>
      </c>
      <c r="B9" s="135"/>
      <c r="C9" s="135"/>
      <c r="D9" s="135"/>
      <c r="E9" s="135"/>
      <c r="F9" s="13"/>
    </row>
    <row r="10" spans="1:7" ht="43.5" customHeight="1" x14ac:dyDescent="0.2">
      <c r="A10" s="126" t="s">
        <v>5</v>
      </c>
      <c r="B10" s="128" t="s">
        <v>6</v>
      </c>
      <c r="C10" s="130" t="s">
        <v>7</v>
      </c>
      <c r="D10" s="54" t="s">
        <v>8</v>
      </c>
      <c r="E10" s="55" t="s">
        <v>8</v>
      </c>
      <c r="F10" s="13"/>
    </row>
    <row r="11" spans="1:7" ht="14.25" customHeight="1" thickBot="1" x14ac:dyDescent="0.25">
      <c r="A11" s="127"/>
      <c r="B11" s="129"/>
      <c r="C11" s="131"/>
      <c r="D11" s="15" t="s">
        <v>9</v>
      </c>
      <c r="E11" s="16" t="s">
        <v>28</v>
      </c>
    </row>
    <row r="12" spans="1:7" ht="15.75" customHeight="1" x14ac:dyDescent="0.2">
      <c r="A12" s="56" t="s">
        <v>12</v>
      </c>
      <c r="B12" s="57" t="s">
        <v>13</v>
      </c>
      <c r="C12" s="57"/>
      <c r="D12" s="58"/>
      <c r="E12" s="59"/>
      <c r="F12" s="13"/>
      <c r="G12" s="13"/>
    </row>
    <row r="13" spans="1:7" ht="18" customHeight="1" x14ac:dyDescent="0.2">
      <c r="A13" s="21" t="s">
        <v>14</v>
      </c>
      <c r="B13" s="22" t="s">
        <v>15</v>
      </c>
      <c r="C13" s="23" t="s">
        <v>16</v>
      </c>
      <c r="D13" s="60">
        <v>4341.0320000000002</v>
      </c>
      <c r="E13" s="25">
        <v>6053.3829999999998</v>
      </c>
      <c r="F13" s="13"/>
      <c r="G13" s="13"/>
    </row>
    <row r="14" spans="1:7" ht="30.75" customHeight="1" x14ac:dyDescent="0.2">
      <c r="A14" s="26" t="s">
        <v>17</v>
      </c>
      <c r="B14" s="27" t="s">
        <v>18</v>
      </c>
      <c r="C14" s="28" t="s">
        <v>16</v>
      </c>
      <c r="D14" s="29">
        <v>2460.1485239642088</v>
      </c>
      <c r="E14" s="30">
        <v>2532.5464701741612</v>
      </c>
      <c r="F14" s="13"/>
      <c r="G14" s="13"/>
    </row>
    <row r="15" spans="1:7" ht="31.5" customHeight="1" thickBot="1" x14ac:dyDescent="0.25">
      <c r="A15" s="32" t="s">
        <v>19</v>
      </c>
      <c r="B15" s="33" t="s">
        <v>20</v>
      </c>
      <c r="C15" s="34" t="s">
        <v>16</v>
      </c>
      <c r="D15" s="61">
        <v>1880.8834760357915</v>
      </c>
      <c r="E15" s="62">
        <v>3520.8365298258386</v>
      </c>
      <c r="F15" s="13"/>
      <c r="G15" s="13"/>
    </row>
    <row r="16" spans="1:7" ht="18.75" customHeight="1" x14ac:dyDescent="0.25">
      <c r="A16" s="9"/>
      <c r="B16" s="10"/>
      <c r="C16" s="11"/>
      <c r="D16" s="39"/>
      <c r="E16" s="13"/>
      <c r="F16" s="13"/>
    </row>
    <row r="17" spans="1:7" ht="28.5" customHeight="1" thickBot="1" x14ac:dyDescent="0.25">
      <c r="A17" s="135" t="s">
        <v>23</v>
      </c>
      <c r="B17" s="135"/>
      <c r="C17" s="135"/>
      <c r="D17" s="135"/>
      <c r="E17" s="135"/>
      <c r="F17" s="13"/>
    </row>
    <row r="18" spans="1:7" ht="43.5" customHeight="1" x14ac:dyDescent="0.2">
      <c r="A18" s="126" t="s">
        <v>5</v>
      </c>
      <c r="B18" s="128" t="s">
        <v>6</v>
      </c>
      <c r="C18" s="130" t="s">
        <v>7</v>
      </c>
      <c r="D18" s="55" t="s">
        <v>8</v>
      </c>
      <c r="E18" s="13"/>
      <c r="F18" s="13"/>
    </row>
    <row r="19" spans="1:7" ht="14.25" customHeight="1" thickBot="1" x14ac:dyDescent="0.25">
      <c r="A19" s="127"/>
      <c r="B19" s="129"/>
      <c r="C19" s="131"/>
      <c r="D19" s="16" t="s">
        <v>28</v>
      </c>
    </row>
    <row r="20" spans="1:7" ht="15.75" customHeight="1" x14ac:dyDescent="0.2">
      <c r="A20" s="17" t="s">
        <v>12</v>
      </c>
      <c r="B20" s="18" t="s">
        <v>13</v>
      </c>
      <c r="C20" s="18"/>
      <c r="D20" s="20"/>
      <c r="E20" s="13"/>
      <c r="F20" s="13"/>
      <c r="G20" s="13"/>
    </row>
    <row r="21" spans="1:7" ht="18" customHeight="1" x14ac:dyDescent="0.2">
      <c r="A21" s="21" t="s">
        <v>14</v>
      </c>
      <c r="B21" s="22" t="s">
        <v>15</v>
      </c>
      <c r="C21" s="23" t="s">
        <v>16</v>
      </c>
      <c r="D21" s="25">
        <v>6065.4070000000002</v>
      </c>
      <c r="E21" s="13"/>
      <c r="F21" s="13"/>
      <c r="G21" s="13"/>
    </row>
    <row r="22" spans="1:7" ht="30.75" customHeight="1" x14ac:dyDescent="0.2">
      <c r="A22" s="26" t="s">
        <v>17</v>
      </c>
      <c r="B22" s="27" t="s">
        <v>18</v>
      </c>
      <c r="C22" s="28" t="s">
        <v>16</v>
      </c>
      <c r="D22" s="30">
        <v>2745.030623219779</v>
      </c>
      <c r="E22" s="13"/>
      <c r="F22" s="13"/>
      <c r="G22" s="13"/>
    </row>
    <row r="23" spans="1:7" ht="31.5" customHeight="1" thickBot="1" x14ac:dyDescent="0.25">
      <c r="A23" s="32" t="s">
        <v>19</v>
      </c>
      <c r="B23" s="33" t="s">
        <v>20</v>
      </c>
      <c r="C23" s="34" t="s">
        <v>16</v>
      </c>
      <c r="D23" s="62">
        <v>3320.3763767802211</v>
      </c>
      <c r="E23" s="13"/>
      <c r="F23" s="13"/>
      <c r="G23" s="13"/>
    </row>
  </sheetData>
  <mergeCells count="13">
    <mergeCell ref="A18:A19"/>
    <mergeCell ref="B18:B19"/>
    <mergeCell ref="C18:C19"/>
    <mergeCell ref="A10:A11"/>
    <mergeCell ref="B10:B11"/>
    <mergeCell ref="C10:C11"/>
    <mergeCell ref="A17:E17"/>
    <mergeCell ref="A9:E9"/>
    <mergeCell ref="A2:E2"/>
    <mergeCell ref="A3:E3"/>
    <mergeCell ref="A4:E4"/>
    <mergeCell ref="A5:E6"/>
    <mergeCell ref="A7:E7"/>
  </mergeCells>
  <pageMargins left="1.2204724409448819" right="0.19685039370078741" top="0.39370078740157483" bottom="0.39370078740157483" header="0.31496062992125984" footer="0.31496062992125984"/>
  <pageSetup paperSize="9" scale="78" orientation="portrait" r:id="rId1"/>
  <colBreaks count="1" manualBreakCount="1">
    <brk id="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B9147-AFAE-425F-B37C-096A90E8D0AB}">
  <sheetPr>
    <tabColor theme="5" tint="0.59999389629810485"/>
    <pageSetUpPr fitToPage="1"/>
  </sheetPr>
  <dimension ref="A1:AG53"/>
  <sheetViews>
    <sheetView tabSelected="1" view="pageBreakPreview" topLeftCell="A38" zoomScale="80" zoomScaleNormal="85" zoomScaleSheetLayoutView="80" workbookViewId="0">
      <selection activeCell="N62" sqref="N62"/>
    </sheetView>
  </sheetViews>
  <sheetFormatPr defaultRowHeight="12.75" x14ac:dyDescent="0.2"/>
  <cols>
    <col min="1" max="1" width="8.7109375" style="242" customWidth="1"/>
    <col min="2" max="2" width="9.7109375" style="243" customWidth="1"/>
    <col min="3" max="3" width="9.7109375" style="244" customWidth="1"/>
    <col min="4" max="14" width="9.7109375" style="205" customWidth="1"/>
    <col min="15" max="15" width="10" style="205" customWidth="1"/>
    <col min="16" max="25" width="9.7109375" style="205" customWidth="1"/>
    <col min="26" max="26" width="17.42578125" style="205" customWidth="1"/>
    <col min="27" max="27" width="9.140625" style="205"/>
    <col min="28" max="28" width="15.85546875" style="205" customWidth="1"/>
    <col min="29" max="32" width="9.140625" style="205"/>
    <col min="33" max="33" width="11.140625" style="205" bestFit="1" customWidth="1"/>
    <col min="34" max="16384" width="9.140625" style="205"/>
  </cols>
  <sheetData>
    <row r="1" spans="1:25" ht="6.75" customHeight="1" x14ac:dyDescent="0.25">
      <c r="A1" s="200"/>
      <c r="B1" s="201"/>
      <c r="C1" s="202"/>
      <c r="D1" s="203"/>
      <c r="E1" s="203"/>
      <c r="F1" s="204"/>
    </row>
    <row r="2" spans="1:25" ht="27.75" customHeight="1" x14ac:dyDescent="0.2">
      <c r="A2" s="206" t="s">
        <v>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</row>
    <row r="3" spans="1:25" ht="19.5" customHeight="1" x14ac:dyDescent="0.2">
      <c r="A3" s="206" t="s">
        <v>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</row>
    <row r="4" spans="1:25" ht="17.25" customHeight="1" x14ac:dyDescent="0.2">
      <c r="A4" s="206" t="s">
        <v>59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</row>
    <row r="5" spans="1:25" ht="9" customHeight="1" x14ac:dyDescent="0.2">
      <c r="A5" s="207" t="s">
        <v>67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</row>
    <row r="6" spans="1:25" ht="18" customHeight="1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</row>
    <row r="7" spans="1:25" ht="20.25" customHeight="1" x14ac:dyDescent="0.2">
      <c r="A7" s="208" t="s">
        <v>60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</row>
    <row r="8" spans="1:25" ht="30.75" customHeight="1" x14ac:dyDescent="0.2">
      <c r="A8" s="207" t="s">
        <v>61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</row>
    <row r="9" spans="1:25" ht="12" customHeight="1" x14ac:dyDescent="0.2">
      <c r="A9" s="209"/>
      <c r="B9" s="210"/>
      <c r="C9" s="211"/>
      <c r="D9" s="12"/>
      <c r="E9" s="12"/>
      <c r="F9" s="212"/>
      <c r="G9" s="212"/>
      <c r="H9" s="212"/>
    </row>
    <row r="10" spans="1:25" ht="15.75" x14ac:dyDescent="0.2">
      <c r="A10" s="213" t="s">
        <v>62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</row>
    <row r="11" spans="1:25" ht="41.25" customHeight="1" x14ac:dyDescent="0.2">
      <c r="A11" s="214" t="s">
        <v>63</v>
      </c>
      <c r="B11" s="215" t="s">
        <v>64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</row>
    <row r="12" spans="1:25" ht="15.75" x14ac:dyDescent="0.25">
      <c r="A12" s="214"/>
      <c r="B12" s="216">
        <v>1</v>
      </c>
      <c r="C12" s="217">
        <v>2</v>
      </c>
      <c r="D12" s="216">
        <v>3</v>
      </c>
      <c r="E12" s="217">
        <v>4</v>
      </c>
      <c r="F12" s="216">
        <v>5</v>
      </c>
      <c r="G12" s="217">
        <v>6</v>
      </c>
      <c r="H12" s="216">
        <v>7</v>
      </c>
      <c r="I12" s="217">
        <v>8</v>
      </c>
      <c r="J12" s="216">
        <v>9</v>
      </c>
      <c r="K12" s="217">
        <v>10</v>
      </c>
      <c r="L12" s="216">
        <v>11</v>
      </c>
      <c r="M12" s="217">
        <v>12</v>
      </c>
      <c r="N12" s="216">
        <v>13</v>
      </c>
      <c r="O12" s="217">
        <v>14</v>
      </c>
      <c r="P12" s="216">
        <v>15</v>
      </c>
      <c r="Q12" s="217">
        <v>16</v>
      </c>
      <c r="R12" s="216">
        <v>17</v>
      </c>
      <c r="S12" s="217">
        <v>18</v>
      </c>
      <c r="T12" s="216">
        <v>19</v>
      </c>
      <c r="U12" s="217">
        <v>20</v>
      </c>
      <c r="V12" s="216">
        <v>21</v>
      </c>
      <c r="W12" s="217">
        <v>22</v>
      </c>
      <c r="X12" s="216">
        <v>23</v>
      </c>
      <c r="Y12" s="217">
        <v>24</v>
      </c>
    </row>
    <row r="13" spans="1:25" ht="15.75" x14ac:dyDescent="0.2">
      <c r="A13" s="218">
        <v>1</v>
      </c>
      <c r="B13" s="219">
        <v>937.46077223670056</v>
      </c>
      <c r="C13" s="219">
        <v>935.88760223670056</v>
      </c>
      <c r="D13" s="219">
        <v>935.48742223670058</v>
      </c>
      <c r="E13" s="219">
        <v>938.29672223670048</v>
      </c>
      <c r="F13" s="219">
        <v>969.31243223670049</v>
      </c>
      <c r="G13" s="219">
        <v>1066.5531722367004</v>
      </c>
      <c r="H13" s="219">
        <v>1200.7783822367005</v>
      </c>
      <c r="I13" s="219">
        <v>1338.4784722367003</v>
      </c>
      <c r="J13" s="219">
        <v>1301.4070322367004</v>
      </c>
      <c r="K13" s="219">
        <v>1266.6113522367004</v>
      </c>
      <c r="L13" s="219">
        <v>1241.2421622367003</v>
      </c>
      <c r="M13" s="219">
        <v>1238.2960422367005</v>
      </c>
      <c r="N13" s="219">
        <v>1227.7480522367005</v>
      </c>
      <c r="O13" s="219">
        <v>1242.2981122367005</v>
      </c>
      <c r="P13" s="219">
        <v>1266.8699422367004</v>
      </c>
      <c r="Q13" s="219">
        <v>1281.0076722367005</v>
      </c>
      <c r="R13" s="219">
        <v>1286.7922622367005</v>
      </c>
      <c r="S13" s="219">
        <v>1313.6453822367005</v>
      </c>
      <c r="T13" s="219">
        <v>1291.6184822367004</v>
      </c>
      <c r="U13" s="219">
        <v>1255.2505522367005</v>
      </c>
      <c r="V13" s="219">
        <v>1153.1345122367004</v>
      </c>
      <c r="W13" s="219">
        <v>1063.7999822367003</v>
      </c>
      <c r="X13" s="219">
        <v>976.37817223670049</v>
      </c>
      <c r="Y13" s="219">
        <v>938.4929922367005</v>
      </c>
    </row>
    <row r="14" spans="1:25" ht="15.75" x14ac:dyDescent="0.2">
      <c r="A14" s="218">
        <v>2</v>
      </c>
      <c r="B14" s="219">
        <v>937.50532223670052</v>
      </c>
      <c r="C14" s="219">
        <v>936.85978223670054</v>
      </c>
      <c r="D14" s="219">
        <v>936.95156223670051</v>
      </c>
      <c r="E14" s="219">
        <v>938.55064223670058</v>
      </c>
      <c r="F14" s="219">
        <v>948.24033223670051</v>
      </c>
      <c r="G14" s="219">
        <v>1149.3413822367004</v>
      </c>
      <c r="H14" s="219">
        <v>1343.8188722367004</v>
      </c>
      <c r="I14" s="219">
        <v>1423.8553122367005</v>
      </c>
      <c r="J14" s="219">
        <v>1376.6941322367004</v>
      </c>
      <c r="K14" s="219">
        <v>1349.9103722367004</v>
      </c>
      <c r="L14" s="219">
        <v>1301.9899022367003</v>
      </c>
      <c r="M14" s="219">
        <v>1297.6454022367004</v>
      </c>
      <c r="N14" s="219">
        <v>1289.1682022367004</v>
      </c>
      <c r="O14" s="219">
        <v>1302.8936422367003</v>
      </c>
      <c r="P14" s="219">
        <v>1323.9220022367003</v>
      </c>
      <c r="Q14" s="219">
        <v>1334.0011122367005</v>
      </c>
      <c r="R14" s="219">
        <v>1329.1173622367005</v>
      </c>
      <c r="S14" s="219">
        <v>1290.7587222367004</v>
      </c>
      <c r="T14" s="219">
        <v>1269.7988922367003</v>
      </c>
      <c r="U14" s="219">
        <v>1243.6458122367005</v>
      </c>
      <c r="V14" s="219">
        <v>1134.8852222367004</v>
      </c>
      <c r="W14" s="219">
        <v>1031.0620522367003</v>
      </c>
      <c r="X14" s="219">
        <v>974.43231223670057</v>
      </c>
      <c r="Y14" s="219">
        <v>937.75306223670054</v>
      </c>
    </row>
    <row r="15" spans="1:25" ht="15.75" x14ac:dyDescent="0.2">
      <c r="A15" s="218">
        <v>3</v>
      </c>
      <c r="B15" s="219">
        <v>930.92394223670055</v>
      </c>
      <c r="C15" s="219">
        <v>929.43737223670053</v>
      </c>
      <c r="D15" s="219">
        <v>929.83721223670057</v>
      </c>
      <c r="E15" s="219">
        <v>935.66772223670057</v>
      </c>
      <c r="F15" s="219">
        <v>937.96474223670054</v>
      </c>
      <c r="G15" s="219">
        <v>1127.6167522367004</v>
      </c>
      <c r="H15" s="219">
        <v>1237.9652722367005</v>
      </c>
      <c r="I15" s="219">
        <v>1356.3943522367003</v>
      </c>
      <c r="J15" s="219">
        <v>1378.4953322367005</v>
      </c>
      <c r="K15" s="219">
        <v>1328.4632322367004</v>
      </c>
      <c r="L15" s="219">
        <v>1296.0108622367004</v>
      </c>
      <c r="M15" s="219">
        <v>1288.8303422367005</v>
      </c>
      <c r="N15" s="219">
        <v>1282.2701322367004</v>
      </c>
      <c r="O15" s="219">
        <v>1271.1815322367004</v>
      </c>
      <c r="P15" s="219">
        <v>1310.1407422367004</v>
      </c>
      <c r="Q15" s="219">
        <v>1306.9921022367005</v>
      </c>
      <c r="R15" s="219">
        <v>1312.6516522367003</v>
      </c>
      <c r="S15" s="219">
        <v>1278.0873422367004</v>
      </c>
      <c r="T15" s="219">
        <v>1253.7777322367003</v>
      </c>
      <c r="U15" s="219">
        <v>1224.5945822367005</v>
      </c>
      <c r="V15" s="219">
        <v>1105.1938522367004</v>
      </c>
      <c r="W15" s="219">
        <v>1031.9322122367005</v>
      </c>
      <c r="X15" s="219">
        <v>1006.1628622367006</v>
      </c>
      <c r="Y15" s="219">
        <v>936.15261223670052</v>
      </c>
    </row>
    <row r="16" spans="1:25" ht="15.75" x14ac:dyDescent="0.2">
      <c r="A16" s="218">
        <v>4</v>
      </c>
      <c r="B16" s="219">
        <v>935.84954223670059</v>
      </c>
      <c r="C16" s="219">
        <v>930.79296223670053</v>
      </c>
      <c r="D16" s="219">
        <v>933.63257223670053</v>
      </c>
      <c r="E16" s="219">
        <v>936.41766223670049</v>
      </c>
      <c r="F16" s="219">
        <v>939.6949922367005</v>
      </c>
      <c r="G16" s="219">
        <v>1091.9838022367005</v>
      </c>
      <c r="H16" s="219">
        <v>1221.9212622367004</v>
      </c>
      <c r="I16" s="219">
        <v>1332.2178422367003</v>
      </c>
      <c r="J16" s="219">
        <v>1336.3166222367004</v>
      </c>
      <c r="K16" s="219">
        <v>1278.2553422367005</v>
      </c>
      <c r="L16" s="219">
        <v>1215.9514022367005</v>
      </c>
      <c r="M16" s="219">
        <v>1214.3784022367004</v>
      </c>
      <c r="N16" s="219">
        <v>1215.6467922367003</v>
      </c>
      <c r="O16" s="219">
        <v>1214.7165722367004</v>
      </c>
      <c r="P16" s="219">
        <v>1213.2213722367005</v>
      </c>
      <c r="Q16" s="219">
        <v>1210.7588922367004</v>
      </c>
      <c r="R16" s="219">
        <v>1221.6805922367005</v>
      </c>
      <c r="S16" s="219">
        <v>1197.7918022367005</v>
      </c>
      <c r="T16" s="219">
        <v>1176.8238522367003</v>
      </c>
      <c r="U16" s="219">
        <v>1170.2997322367005</v>
      </c>
      <c r="V16" s="219">
        <v>1109.0028722367003</v>
      </c>
      <c r="W16" s="219">
        <v>1071.0471222367005</v>
      </c>
      <c r="X16" s="219">
        <v>1032.3183222367004</v>
      </c>
      <c r="Y16" s="219">
        <v>937.39992223670049</v>
      </c>
    </row>
    <row r="17" spans="1:33" ht="15.75" x14ac:dyDescent="0.2">
      <c r="A17" s="218">
        <v>5</v>
      </c>
      <c r="B17" s="219">
        <v>940.41359223670054</v>
      </c>
      <c r="C17" s="219">
        <v>936.58796223670049</v>
      </c>
      <c r="D17" s="219">
        <v>937.33657223670048</v>
      </c>
      <c r="E17" s="219">
        <v>937.74105223670051</v>
      </c>
      <c r="F17" s="219">
        <v>939.1562222367005</v>
      </c>
      <c r="G17" s="219">
        <v>998.77214223670057</v>
      </c>
      <c r="H17" s="219">
        <v>1133.0273422367004</v>
      </c>
      <c r="I17" s="219">
        <v>1260.4836922367003</v>
      </c>
      <c r="J17" s="219">
        <v>1373.9868222367004</v>
      </c>
      <c r="K17" s="219">
        <v>1359.4784822367005</v>
      </c>
      <c r="L17" s="219">
        <v>1348.2835322367005</v>
      </c>
      <c r="M17" s="219">
        <v>1341.1582322367003</v>
      </c>
      <c r="N17" s="219">
        <v>1341.2516622367004</v>
      </c>
      <c r="O17" s="219">
        <v>1318.3655022367004</v>
      </c>
      <c r="P17" s="219">
        <v>1335.6493322367005</v>
      </c>
      <c r="Q17" s="219">
        <v>1325.9691522367004</v>
      </c>
      <c r="R17" s="219">
        <v>1352.8561722367003</v>
      </c>
      <c r="S17" s="219">
        <v>1329.2906822367004</v>
      </c>
      <c r="T17" s="219">
        <v>1319.7101222367005</v>
      </c>
      <c r="U17" s="219">
        <v>1281.1413122367005</v>
      </c>
      <c r="V17" s="219">
        <v>1209.7863522367004</v>
      </c>
      <c r="W17" s="219">
        <v>1101.3210622367005</v>
      </c>
      <c r="X17" s="219">
        <v>1035.9915722367004</v>
      </c>
      <c r="Y17" s="219">
        <v>942.18616223670051</v>
      </c>
    </row>
    <row r="18" spans="1:33" ht="15.75" x14ac:dyDescent="0.2">
      <c r="A18" s="218">
        <v>6</v>
      </c>
      <c r="B18" s="219">
        <v>941.38547223670048</v>
      </c>
      <c r="C18" s="219">
        <v>939.39428223670052</v>
      </c>
      <c r="D18" s="219">
        <v>931.64021223670056</v>
      </c>
      <c r="E18" s="219">
        <v>929.96050223670056</v>
      </c>
      <c r="F18" s="219">
        <v>933.71702223670059</v>
      </c>
      <c r="G18" s="219">
        <v>940.84574223670052</v>
      </c>
      <c r="H18" s="219">
        <v>1011.7337622367005</v>
      </c>
      <c r="I18" s="219">
        <v>1089.3720422367005</v>
      </c>
      <c r="J18" s="219">
        <v>1174.3358322367005</v>
      </c>
      <c r="K18" s="219">
        <v>1243.5659722367004</v>
      </c>
      <c r="L18" s="219">
        <v>1243.3876722367004</v>
      </c>
      <c r="M18" s="219">
        <v>1209.3412422367005</v>
      </c>
      <c r="N18" s="219">
        <v>1205.1025322367004</v>
      </c>
      <c r="O18" s="219">
        <v>1220.8333122367005</v>
      </c>
      <c r="P18" s="219">
        <v>1242.4123522367004</v>
      </c>
      <c r="Q18" s="219">
        <v>1265.5588722367004</v>
      </c>
      <c r="R18" s="219">
        <v>1335.5549322367003</v>
      </c>
      <c r="S18" s="219">
        <v>1320.1684022367003</v>
      </c>
      <c r="T18" s="219">
        <v>1300.4754322367005</v>
      </c>
      <c r="U18" s="219">
        <v>1246.1541122367005</v>
      </c>
      <c r="V18" s="219">
        <v>1189.8023022367004</v>
      </c>
      <c r="W18" s="219">
        <v>1085.7187822367005</v>
      </c>
      <c r="X18" s="219">
        <v>1007.5343322367005</v>
      </c>
      <c r="Y18" s="219">
        <v>940.89292223670054</v>
      </c>
    </row>
    <row r="19" spans="1:33" ht="15.75" x14ac:dyDescent="0.2">
      <c r="A19" s="218">
        <v>7</v>
      </c>
      <c r="B19" s="219">
        <v>941.04909223670052</v>
      </c>
      <c r="C19" s="219">
        <v>939.04893223670058</v>
      </c>
      <c r="D19" s="219">
        <v>939.30587223670057</v>
      </c>
      <c r="E19" s="219">
        <v>940.83328223670048</v>
      </c>
      <c r="F19" s="219">
        <v>943.85311223670055</v>
      </c>
      <c r="G19" s="219">
        <v>1106.3404522367005</v>
      </c>
      <c r="H19" s="219">
        <v>1243.2684822367005</v>
      </c>
      <c r="I19" s="219">
        <v>1379.7985922367004</v>
      </c>
      <c r="J19" s="219">
        <v>1368.7843722367004</v>
      </c>
      <c r="K19" s="219">
        <v>1364.1456522367005</v>
      </c>
      <c r="L19" s="219">
        <v>1352.7969322367005</v>
      </c>
      <c r="M19" s="219">
        <v>1331.3366322367003</v>
      </c>
      <c r="N19" s="219">
        <v>1317.6757322367005</v>
      </c>
      <c r="O19" s="219">
        <v>1336.5386922367004</v>
      </c>
      <c r="P19" s="219">
        <v>1352.8186322367005</v>
      </c>
      <c r="Q19" s="219">
        <v>1350.7726322367005</v>
      </c>
      <c r="R19" s="219">
        <v>1365.7084222367005</v>
      </c>
      <c r="S19" s="219">
        <v>1345.3390822367005</v>
      </c>
      <c r="T19" s="219">
        <v>1313.7941422367005</v>
      </c>
      <c r="U19" s="219">
        <v>1296.5546022367005</v>
      </c>
      <c r="V19" s="219">
        <v>1191.1697322367004</v>
      </c>
      <c r="W19" s="219">
        <v>1072.2364122367005</v>
      </c>
      <c r="X19" s="219">
        <v>1009.9016922367006</v>
      </c>
      <c r="Y19" s="219">
        <v>938.71765223670059</v>
      </c>
    </row>
    <row r="20" spans="1:33" ht="15.75" x14ac:dyDescent="0.2">
      <c r="A20" s="218">
        <v>8</v>
      </c>
      <c r="B20" s="219">
        <v>934.40036223670052</v>
      </c>
      <c r="C20" s="219">
        <v>927.60202223670058</v>
      </c>
      <c r="D20" s="219">
        <v>927.86990223670057</v>
      </c>
      <c r="E20" s="219">
        <v>937.42688223670052</v>
      </c>
      <c r="F20" s="219">
        <v>939.67275223670049</v>
      </c>
      <c r="G20" s="219">
        <v>1051.8660022367005</v>
      </c>
      <c r="H20" s="219">
        <v>1170.2455822367003</v>
      </c>
      <c r="I20" s="219">
        <v>1313.6786822367005</v>
      </c>
      <c r="J20" s="219">
        <v>1321.9838422367004</v>
      </c>
      <c r="K20" s="219">
        <v>1266.2974522367003</v>
      </c>
      <c r="L20" s="219">
        <v>1234.0661022367003</v>
      </c>
      <c r="M20" s="219">
        <v>1201.6674222367003</v>
      </c>
      <c r="N20" s="219">
        <v>1174.3542122367005</v>
      </c>
      <c r="O20" s="219">
        <v>1193.7712822367005</v>
      </c>
      <c r="P20" s="219">
        <v>1217.5112722367005</v>
      </c>
      <c r="Q20" s="219">
        <v>1223.9584822367003</v>
      </c>
      <c r="R20" s="219">
        <v>1234.3014922367004</v>
      </c>
      <c r="S20" s="219">
        <v>1216.9235922367004</v>
      </c>
      <c r="T20" s="219">
        <v>1200.6011122367004</v>
      </c>
      <c r="U20" s="219">
        <v>1167.0150022367004</v>
      </c>
      <c r="V20" s="219">
        <v>1108.3399822367005</v>
      </c>
      <c r="W20" s="219">
        <v>1010.0272922367005</v>
      </c>
      <c r="X20" s="219">
        <v>937.52124223670057</v>
      </c>
      <c r="Y20" s="219">
        <v>926.94024223670056</v>
      </c>
    </row>
    <row r="21" spans="1:33" ht="15.75" x14ac:dyDescent="0.2">
      <c r="A21" s="218">
        <v>9</v>
      </c>
      <c r="B21" s="219">
        <v>933.04254223670057</v>
      </c>
      <c r="C21" s="219">
        <v>927.60997223670051</v>
      </c>
      <c r="D21" s="219">
        <v>927.39321223670049</v>
      </c>
      <c r="E21" s="219">
        <v>931.40860223670052</v>
      </c>
      <c r="F21" s="219">
        <v>937.32078223670055</v>
      </c>
      <c r="G21" s="219">
        <v>982.90893223670048</v>
      </c>
      <c r="H21" s="219">
        <v>1144.5973222367004</v>
      </c>
      <c r="I21" s="219">
        <v>1281.5042522367005</v>
      </c>
      <c r="J21" s="219">
        <v>1290.9387722367005</v>
      </c>
      <c r="K21" s="219">
        <v>1290.2212622367003</v>
      </c>
      <c r="L21" s="219">
        <v>1270.0907722367003</v>
      </c>
      <c r="M21" s="219">
        <v>1233.9053922367004</v>
      </c>
      <c r="N21" s="219">
        <v>1229.2411722367003</v>
      </c>
      <c r="O21" s="219">
        <v>1239.0898322367004</v>
      </c>
      <c r="P21" s="219">
        <v>1258.4200122367004</v>
      </c>
      <c r="Q21" s="219">
        <v>1268.4569322367004</v>
      </c>
      <c r="R21" s="219">
        <v>1266.7097522367005</v>
      </c>
      <c r="S21" s="219">
        <v>1241.0719922367005</v>
      </c>
      <c r="T21" s="219">
        <v>1223.6477522367004</v>
      </c>
      <c r="U21" s="219">
        <v>1182.7894422367003</v>
      </c>
      <c r="V21" s="219">
        <v>1108.3728122367004</v>
      </c>
      <c r="W21" s="219">
        <v>1043.3754422367003</v>
      </c>
      <c r="X21" s="219">
        <v>941.01406223670051</v>
      </c>
      <c r="Y21" s="219">
        <v>930.5757122367005</v>
      </c>
    </row>
    <row r="22" spans="1:33" ht="15.75" x14ac:dyDescent="0.2">
      <c r="A22" s="218">
        <v>10</v>
      </c>
      <c r="B22" s="219">
        <v>929.28774223670052</v>
      </c>
      <c r="C22" s="219">
        <v>927.59216223670057</v>
      </c>
      <c r="D22" s="219">
        <v>927.55148223670051</v>
      </c>
      <c r="E22" s="219">
        <v>929.2562322367005</v>
      </c>
      <c r="F22" s="219">
        <v>938.13751223670056</v>
      </c>
      <c r="G22" s="219">
        <v>969.81361223670058</v>
      </c>
      <c r="H22" s="219">
        <v>1065.6368522367004</v>
      </c>
      <c r="I22" s="219">
        <v>1069.8088722367004</v>
      </c>
      <c r="J22" s="219">
        <v>1045.6637122367003</v>
      </c>
      <c r="K22" s="219">
        <v>1004.5384322367005</v>
      </c>
      <c r="L22" s="219">
        <v>952.52353223670048</v>
      </c>
      <c r="M22" s="219">
        <v>941.47292223670058</v>
      </c>
      <c r="N22" s="219">
        <v>933.65353223670058</v>
      </c>
      <c r="O22" s="219">
        <v>935.00941223670054</v>
      </c>
      <c r="P22" s="219">
        <v>945.25499223670056</v>
      </c>
      <c r="Q22" s="219">
        <v>1207.8324022367003</v>
      </c>
      <c r="R22" s="219">
        <v>1222.7359922367004</v>
      </c>
      <c r="S22" s="219">
        <v>1209.1934622367005</v>
      </c>
      <c r="T22" s="219">
        <v>1206.5080022367003</v>
      </c>
      <c r="U22" s="219">
        <v>1174.1091022367004</v>
      </c>
      <c r="V22" s="219">
        <v>1130.7731922367004</v>
      </c>
      <c r="W22" s="219">
        <v>1074.1029622367005</v>
      </c>
      <c r="X22" s="219">
        <v>974.60300223670049</v>
      </c>
      <c r="Y22" s="219">
        <v>934.37796223670057</v>
      </c>
    </row>
    <row r="23" spans="1:33" ht="15.75" x14ac:dyDescent="0.2">
      <c r="A23" s="218">
        <v>11</v>
      </c>
      <c r="B23" s="219">
        <v>932.9932622367005</v>
      </c>
      <c r="C23" s="219">
        <v>928.60524223670052</v>
      </c>
      <c r="D23" s="219">
        <v>928.97536223670056</v>
      </c>
      <c r="E23" s="219">
        <v>937.10146223670051</v>
      </c>
      <c r="F23" s="219">
        <v>939.74417223670048</v>
      </c>
      <c r="G23" s="219">
        <v>1101.3765222367003</v>
      </c>
      <c r="H23" s="219">
        <v>1201.0898722367003</v>
      </c>
      <c r="I23" s="219">
        <v>1332.2262122367003</v>
      </c>
      <c r="J23" s="219">
        <v>1332.5238522367003</v>
      </c>
      <c r="K23" s="219">
        <v>1320.0776022367004</v>
      </c>
      <c r="L23" s="219">
        <v>1300.2017922367004</v>
      </c>
      <c r="M23" s="219">
        <v>1301.3016422367004</v>
      </c>
      <c r="N23" s="219">
        <v>1293.9997322367003</v>
      </c>
      <c r="O23" s="219">
        <v>1291.6764322367005</v>
      </c>
      <c r="P23" s="219">
        <v>1282.5554622367004</v>
      </c>
      <c r="Q23" s="219">
        <v>1285.9976022367005</v>
      </c>
      <c r="R23" s="219">
        <v>1274.3347622367005</v>
      </c>
      <c r="S23" s="219">
        <v>1264.2224522367005</v>
      </c>
      <c r="T23" s="219">
        <v>1192.7773922367005</v>
      </c>
      <c r="U23" s="219">
        <v>1173.1923822367005</v>
      </c>
      <c r="V23" s="219">
        <v>1120.8326322367004</v>
      </c>
      <c r="W23" s="219">
        <v>1059.3921622367004</v>
      </c>
      <c r="X23" s="219">
        <v>966.87877223670057</v>
      </c>
      <c r="Y23" s="219">
        <v>935.41805223670053</v>
      </c>
    </row>
    <row r="24" spans="1:33" ht="15.75" x14ac:dyDescent="0.2">
      <c r="A24" s="218">
        <v>12</v>
      </c>
      <c r="B24" s="219">
        <v>939.69390223670052</v>
      </c>
      <c r="C24" s="219">
        <v>935.92348223670058</v>
      </c>
      <c r="D24" s="219">
        <v>934.5606722367005</v>
      </c>
      <c r="E24" s="219">
        <v>934.57782223670051</v>
      </c>
      <c r="F24" s="219">
        <v>936.7664522367005</v>
      </c>
      <c r="G24" s="219">
        <v>1020.8620922367005</v>
      </c>
      <c r="H24" s="219">
        <v>1150.0318222367005</v>
      </c>
      <c r="I24" s="219">
        <v>1231.6799222367003</v>
      </c>
      <c r="J24" s="219">
        <v>1321.6352522367004</v>
      </c>
      <c r="K24" s="219">
        <v>1379.3564422367003</v>
      </c>
      <c r="L24" s="219">
        <v>1358.1044522367004</v>
      </c>
      <c r="M24" s="219">
        <v>1306.3616022367005</v>
      </c>
      <c r="N24" s="219">
        <v>1276.2540822367005</v>
      </c>
      <c r="O24" s="219">
        <v>1287.6316322367004</v>
      </c>
      <c r="P24" s="219">
        <v>1306.2250022367004</v>
      </c>
      <c r="Q24" s="219">
        <v>1325.2899022367005</v>
      </c>
      <c r="R24" s="219">
        <v>1333.2681622367004</v>
      </c>
      <c r="S24" s="219">
        <v>1284.8956622367004</v>
      </c>
      <c r="T24" s="219">
        <v>1263.2384822367005</v>
      </c>
      <c r="U24" s="219">
        <v>1240.8849722367004</v>
      </c>
      <c r="V24" s="219">
        <v>1180.5703522367005</v>
      </c>
      <c r="W24" s="219">
        <v>1122.8843322367004</v>
      </c>
      <c r="X24" s="219">
        <v>1047.9766522367004</v>
      </c>
      <c r="Y24" s="219">
        <v>970.98453223670049</v>
      </c>
    </row>
    <row r="25" spans="1:33" ht="15.75" x14ac:dyDescent="0.2">
      <c r="A25" s="218">
        <v>13</v>
      </c>
      <c r="B25" s="219">
        <v>936.49599223670054</v>
      </c>
      <c r="C25" s="219">
        <v>930.83855223670048</v>
      </c>
      <c r="D25" s="219">
        <v>928.55539223670053</v>
      </c>
      <c r="E25" s="219">
        <v>929.23989223670048</v>
      </c>
      <c r="F25" s="219">
        <v>931.37019223670052</v>
      </c>
      <c r="G25" s="219">
        <v>936.74177223670051</v>
      </c>
      <c r="H25" s="219">
        <v>965.3854622367005</v>
      </c>
      <c r="I25" s="219">
        <v>1109.1597222367004</v>
      </c>
      <c r="J25" s="219">
        <v>1181.3392422367003</v>
      </c>
      <c r="K25" s="219">
        <v>1211.6310422367005</v>
      </c>
      <c r="L25" s="219">
        <v>1214.9481222367003</v>
      </c>
      <c r="M25" s="219">
        <v>1210.1225222367004</v>
      </c>
      <c r="N25" s="219">
        <v>1201.5686622367004</v>
      </c>
      <c r="O25" s="219">
        <v>1215.9397322367004</v>
      </c>
      <c r="P25" s="219">
        <v>1220.4248422367004</v>
      </c>
      <c r="Q25" s="219">
        <v>1253.4062622367005</v>
      </c>
      <c r="R25" s="219">
        <v>1271.3120022367004</v>
      </c>
      <c r="S25" s="219">
        <v>1253.6564222367003</v>
      </c>
      <c r="T25" s="219">
        <v>1220.4466722367004</v>
      </c>
      <c r="U25" s="219">
        <v>1198.4625422367005</v>
      </c>
      <c r="V25" s="219">
        <v>1185.3332922367003</v>
      </c>
      <c r="W25" s="219">
        <v>1167.5583322367004</v>
      </c>
      <c r="X25" s="219">
        <v>1064.8153322367004</v>
      </c>
      <c r="Y25" s="219">
        <v>979.41949223670053</v>
      </c>
    </row>
    <row r="26" spans="1:33" ht="15.75" x14ac:dyDescent="0.2">
      <c r="A26" s="218">
        <v>14</v>
      </c>
      <c r="B26" s="219">
        <v>936.34295223670051</v>
      </c>
      <c r="C26" s="219">
        <v>932.60238223670058</v>
      </c>
      <c r="D26" s="219">
        <v>933.44734223670048</v>
      </c>
      <c r="E26" s="219">
        <v>937.76936223670054</v>
      </c>
      <c r="F26" s="219">
        <v>940.42676223670048</v>
      </c>
      <c r="G26" s="219">
        <v>1158.4472122367004</v>
      </c>
      <c r="H26" s="219">
        <v>1281.5712622367005</v>
      </c>
      <c r="I26" s="219">
        <v>1391.4822222367004</v>
      </c>
      <c r="J26" s="219">
        <v>1414.4133722367005</v>
      </c>
      <c r="K26" s="219">
        <v>1404.5023822367004</v>
      </c>
      <c r="L26" s="219">
        <v>1388.9382722367004</v>
      </c>
      <c r="M26" s="219">
        <v>1384.0062522367004</v>
      </c>
      <c r="N26" s="219">
        <v>1375.4364022367004</v>
      </c>
      <c r="O26" s="219">
        <v>1378.1062222367004</v>
      </c>
      <c r="P26" s="219">
        <v>1397.6903822367003</v>
      </c>
      <c r="Q26" s="219">
        <v>1422.3295922367004</v>
      </c>
      <c r="R26" s="219">
        <v>1405.1811722367004</v>
      </c>
      <c r="S26" s="219">
        <v>1382.1323222367005</v>
      </c>
      <c r="T26" s="219">
        <v>1352.2030822367003</v>
      </c>
      <c r="U26" s="219">
        <v>1320.8954222367004</v>
      </c>
      <c r="V26" s="219">
        <v>1186.9868522367003</v>
      </c>
      <c r="W26" s="219">
        <v>1117.7984422367003</v>
      </c>
      <c r="X26" s="219">
        <v>1011.9951822367005</v>
      </c>
      <c r="Y26" s="219">
        <v>936.68813223670054</v>
      </c>
    </row>
    <row r="27" spans="1:33" ht="15.75" x14ac:dyDescent="0.2">
      <c r="A27" s="218">
        <v>15</v>
      </c>
      <c r="B27" s="219">
        <v>934.25063223670054</v>
      </c>
      <c r="C27" s="219">
        <v>930.61901223670054</v>
      </c>
      <c r="D27" s="219">
        <v>930.65520223670057</v>
      </c>
      <c r="E27" s="219">
        <v>935.61819223670057</v>
      </c>
      <c r="F27" s="219">
        <v>938.11214223670049</v>
      </c>
      <c r="G27" s="219">
        <v>974.62783223670056</v>
      </c>
      <c r="H27" s="219">
        <v>1183.0169122367004</v>
      </c>
      <c r="I27" s="219">
        <v>1299.9246122367003</v>
      </c>
      <c r="J27" s="219">
        <v>1311.0829822367004</v>
      </c>
      <c r="K27" s="219">
        <v>1297.4910222367005</v>
      </c>
      <c r="L27" s="219">
        <v>1277.5117722367004</v>
      </c>
      <c r="M27" s="219">
        <v>1274.3736822367005</v>
      </c>
      <c r="N27" s="219">
        <v>1255.2132922367005</v>
      </c>
      <c r="O27" s="219">
        <v>1257.1153022367005</v>
      </c>
      <c r="P27" s="219">
        <v>1258.6495722367004</v>
      </c>
      <c r="Q27" s="219">
        <v>1270.1300522367005</v>
      </c>
      <c r="R27" s="219">
        <v>1257.1677522367004</v>
      </c>
      <c r="S27" s="219">
        <v>1238.4585322367004</v>
      </c>
      <c r="T27" s="219">
        <v>1175.4535822367004</v>
      </c>
      <c r="U27" s="219">
        <v>1167.1446822367004</v>
      </c>
      <c r="V27" s="219">
        <v>1075.9595122367004</v>
      </c>
      <c r="W27" s="219">
        <v>943.91082223670048</v>
      </c>
      <c r="X27" s="219">
        <v>939.40266223670051</v>
      </c>
      <c r="Y27" s="219">
        <v>934.20544223670049</v>
      </c>
    </row>
    <row r="28" spans="1:33" ht="15.75" x14ac:dyDescent="0.2">
      <c r="A28" s="218">
        <v>16</v>
      </c>
      <c r="B28" s="219">
        <v>936.47125223670048</v>
      </c>
      <c r="C28" s="219">
        <v>935.37664223670049</v>
      </c>
      <c r="D28" s="219">
        <v>935.55998223670053</v>
      </c>
      <c r="E28" s="219">
        <v>936.73129223670048</v>
      </c>
      <c r="F28" s="219">
        <v>941.18358223670054</v>
      </c>
      <c r="G28" s="219">
        <v>1192.8717122367004</v>
      </c>
      <c r="H28" s="219">
        <v>1299.4276622367004</v>
      </c>
      <c r="I28" s="219">
        <v>1447.3024222367005</v>
      </c>
      <c r="J28" s="219">
        <v>1467.8322522367005</v>
      </c>
      <c r="K28" s="219">
        <v>1461.9188922367005</v>
      </c>
      <c r="L28" s="219">
        <v>1405.6572522367005</v>
      </c>
      <c r="M28" s="219">
        <v>1402.4674822367003</v>
      </c>
      <c r="N28" s="219">
        <v>1395.2408222367005</v>
      </c>
      <c r="O28" s="219">
        <v>1392.8052022367003</v>
      </c>
      <c r="P28" s="219">
        <v>1409.4987722367005</v>
      </c>
      <c r="Q28" s="219">
        <v>1417.1391722367005</v>
      </c>
      <c r="R28" s="219">
        <v>1408.3504622367004</v>
      </c>
      <c r="S28" s="219">
        <v>1380.0351522367005</v>
      </c>
      <c r="T28" s="219">
        <v>1351.1124622367004</v>
      </c>
      <c r="U28" s="219">
        <v>1326.4274422367005</v>
      </c>
      <c r="V28" s="219">
        <v>1217.0310122367005</v>
      </c>
      <c r="W28" s="219">
        <v>1120.6921322367004</v>
      </c>
      <c r="X28" s="219">
        <v>993.12045223670054</v>
      </c>
      <c r="Y28" s="219">
        <v>942.65677223670048</v>
      </c>
    </row>
    <row r="29" spans="1:33" ht="15.75" x14ac:dyDescent="0.2">
      <c r="A29" s="218">
        <v>17</v>
      </c>
      <c r="B29" s="219">
        <v>938.16592223670057</v>
      </c>
      <c r="C29" s="219">
        <v>934.58357223670055</v>
      </c>
      <c r="D29" s="219">
        <v>936.23980223670048</v>
      </c>
      <c r="E29" s="219">
        <v>938.14878223670053</v>
      </c>
      <c r="F29" s="219">
        <v>942.49189223670055</v>
      </c>
      <c r="G29" s="219">
        <v>1125.2696322367003</v>
      </c>
      <c r="H29" s="219">
        <v>1279.6188622367004</v>
      </c>
      <c r="I29" s="219">
        <v>1407.2938622367003</v>
      </c>
      <c r="J29" s="219">
        <v>1414.3553322367004</v>
      </c>
      <c r="K29" s="219">
        <v>1397.9195722367003</v>
      </c>
      <c r="L29" s="219">
        <v>1357.6339822367004</v>
      </c>
      <c r="M29" s="219">
        <v>1359.3933322367004</v>
      </c>
      <c r="N29" s="219">
        <v>1354.6294222367005</v>
      </c>
      <c r="O29" s="219">
        <v>1329.6175522367005</v>
      </c>
      <c r="P29" s="219">
        <v>1344.5081922367003</v>
      </c>
      <c r="Q29" s="219">
        <v>1354.9348922367003</v>
      </c>
      <c r="R29" s="219">
        <v>1341.5219922367005</v>
      </c>
      <c r="S29" s="219">
        <v>1319.7465922367005</v>
      </c>
      <c r="T29" s="219">
        <v>1286.1248322367005</v>
      </c>
      <c r="U29" s="219">
        <v>1249.7177522367003</v>
      </c>
      <c r="V29" s="219">
        <v>1152.8457122367004</v>
      </c>
      <c r="W29" s="219">
        <v>1049.1320422367005</v>
      </c>
      <c r="X29" s="219">
        <v>1002.5728322367005</v>
      </c>
      <c r="Y29" s="219">
        <v>935.00518223670053</v>
      </c>
      <c r="AG29" s="220"/>
    </row>
    <row r="30" spans="1:33" ht="15.75" x14ac:dyDescent="0.2">
      <c r="A30" s="218">
        <v>18</v>
      </c>
      <c r="B30" s="219">
        <v>935.20853223670053</v>
      </c>
      <c r="C30" s="219">
        <v>934.35610223670051</v>
      </c>
      <c r="D30" s="219">
        <v>934.23749223670052</v>
      </c>
      <c r="E30" s="219">
        <v>935.51495223670054</v>
      </c>
      <c r="F30" s="219">
        <v>937.61770223670055</v>
      </c>
      <c r="G30" s="219">
        <v>1054.1369722367003</v>
      </c>
      <c r="H30" s="219">
        <v>1216.3648222367003</v>
      </c>
      <c r="I30" s="219">
        <v>1355.7490222367005</v>
      </c>
      <c r="J30" s="219">
        <v>1369.6551922367005</v>
      </c>
      <c r="K30" s="219">
        <v>1310.0183022367005</v>
      </c>
      <c r="L30" s="219">
        <v>1292.7299922367004</v>
      </c>
      <c r="M30" s="219">
        <v>1296.4795222367004</v>
      </c>
      <c r="N30" s="219">
        <v>1285.3777922367003</v>
      </c>
      <c r="O30" s="219">
        <v>1264.9956722367003</v>
      </c>
      <c r="P30" s="219">
        <v>1283.1441322367004</v>
      </c>
      <c r="Q30" s="219">
        <v>1323.2828422367004</v>
      </c>
      <c r="R30" s="219">
        <v>1310.9373622367004</v>
      </c>
      <c r="S30" s="219">
        <v>1300.1593222367005</v>
      </c>
      <c r="T30" s="219">
        <v>1278.5082222367005</v>
      </c>
      <c r="U30" s="219">
        <v>1255.4746222367005</v>
      </c>
      <c r="V30" s="219">
        <v>1192.1869922367005</v>
      </c>
      <c r="W30" s="219">
        <v>1080.7576722367005</v>
      </c>
      <c r="X30" s="219">
        <v>999.77313223670058</v>
      </c>
      <c r="Y30" s="219">
        <v>936.62075223670058</v>
      </c>
    </row>
    <row r="31" spans="1:33" ht="15.75" x14ac:dyDescent="0.2">
      <c r="A31" s="218">
        <v>19</v>
      </c>
      <c r="B31" s="219">
        <v>1019.0172222367005</v>
      </c>
      <c r="C31" s="219">
        <v>936.62694223670053</v>
      </c>
      <c r="D31" s="219">
        <v>936.39439223670058</v>
      </c>
      <c r="E31" s="219">
        <v>937.04034223670055</v>
      </c>
      <c r="F31" s="219">
        <v>960.12846223670056</v>
      </c>
      <c r="G31" s="219">
        <v>1140.4888722367004</v>
      </c>
      <c r="H31" s="219">
        <v>1207.4846522367004</v>
      </c>
      <c r="I31" s="219">
        <v>1341.8047022367005</v>
      </c>
      <c r="J31" s="219">
        <v>1477.0234222367005</v>
      </c>
      <c r="K31" s="219">
        <v>1508.8829422367005</v>
      </c>
      <c r="L31" s="219">
        <v>1502.4739222367004</v>
      </c>
      <c r="M31" s="219">
        <v>1470.2957722367005</v>
      </c>
      <c r="N31" s="219">
        <v>1461.8366622367005</v>
      </c>
      <c r="O31" s="219">
        <v>1466.7331822367005</v>
      </c>
      <c r="P31" s="219">
        <v>1492.2554922367003</v>
      </c>
      <c r="Q31" s="219">
        <v>1532.8229222367004</v>
      </c>
      <c r="R31" s="219">
        <v>1555.1874122367003</v>
      </c>
      <c r="S31" s="219">
        <v>1533.3833522367004</v>
      </c>
      <c r="T31" s="219">
        <v>1487.9949922367005</v>
      </c>
      <c r="U31" s="219">
        <v>1389.5268322367003</v>
      </c>
      <c r="V31" s="219">
        <v>1328.1615622367003</v>
      </c>
      <c r="W31" s="219">
        <v>1214.1842822367005</v>
      </c>
      <c r="X31" s="219">
        <v>1112.6620322367005</v>
      </c>
      <c r="Y31" s="219">
        <v>988.60239223670055</v>
      </c>
    </row>
    <row r="32" spans="1:33" ht="15.75" x14ac:dyDescent="0.2">
      <c r="A32" s="218">
        <v>20</v>
      </c>
      <c r="B32" s="219">
        <v>945.15362223670058</v>
      </c>
      <c r="C32" s="219">
        <v>939.10544223670058</v>
      </c>
      <c r="D32" s="219">
        <v>937.68980223670053</v>
      </c>
      <c r="E32" s="219">
        <v>937.89966223670058</v>
      </c>
      <c r="F32" s="219">
        <v>938.44805223670051</v>
      </c>
      <c r="G32" s="219">
        <v>939.13649223670052</v>
      </c>
      <c r="H32" s="219">
        <v>1007.4384022367005</v>
      </c>
      <c r="I32" s="219">
        <v>1157.0396922367004</v>
      </c>
      <c r="J32" s="219">
        <v>1234.3733922367005</v>
      </c>
      <c r="K32" s="219">
        <v>1318.4689522367005</v>
      </c>
      <c r="L32" s="219">
        <v>1319.1984922367003</v>
      </c>
      <c r="M32" s="219">
        <v>1313.2901522367004</v>
      </c>
      <c r="N32" s="219">
        <v>1315.8403722367004</v>
      </c>
      <c r="O32" s="219">
        <v>1318.7770922367004</v>
      </c>
      <c r="P32" s="219">
        <v>1339.2117122367004</v>
      </c>
      <c r="Q32" s="219">
        <v>1377.1059922367003</v>
      </c>
      <c r="R32" s="219">
        <v>1418.3127522367004</v>
      </c>
      <c r="S32" s="219">
        <v>1397.9745222367005</v>
      </c>
      <c r="T32" s="219">
        <v>1357.6554622367005</v>
      </c>
      <c r="U32" s="219">
        <v>1317.1535622367005</v>
      </c>
      <c r="V32" s="219">
        <v>1288.3528022367004</v>
      </c>
      <c r="W32" s="219">
        <v>1174.2634722367004</v>
      </c>
      <c r="X32" s="219">
        <v>1116.6739522367004</v>
      </c>
      <c r="Y32" s="219">
        <v>985.49609223670052</v>
      </c>
    </row>
    <row r="33" spans="1:25" ht="15.75" x14ac:dyDescent="0.2">
      <c r="A33" s="218">
        <v>21</v>
      </c>
      <c r="B33" s="219">
        <v>938.12445223670056</v>
      </c>
      <c r="C33" s="219">
        <v>937.3567822367005</v>
      </c>
      <c r="D33" s="219">
        <v>937.21463223670048</v>
      </c>
      <c r="E33" s="219">
        <v>937.14225223670053</v>
      </c>
      <c r="F33" s="219">
        <v>939.03587223670058</v>
      </c>
      <c r="G33" s="219">
        <v>1059.1538222367003</v>
      </c>
      <c r="H33" s="219">
        <v>1214.3767722367004</v>
      </c>
      <c r="I33" s="219">
        <v>1304.8017822367003</v>
      </c>
      <c r="J33" s="219">
        <v>1332.6545322367003</v>
      </c>
      <c r="K33" s="219">
        <v>1323.4119722367004</v>
      </c>
      <c r="L33" s="219">
        <v>1275.6656822367004</v>
      </c>
      <c r="M33" s="219">
        <v>1284.7398022367004</v>
      </c>
      <c r="N33" s="219">
        <v>1279.9695422367004</v>
      </c>
      <c r="O33" s="219">
        <v>1277.4669022367004</v>
      </c>
      <c r="P33" s="219">
        <v>1304.4192122367003</v>
      </c>
      <c r="Q33" s="219">
        <v>1305.4176022367003</v>
      </c>
      <c r="R33" s="219">
        <v>1302.1979822367005</v>
      </c>
      <c r="S33" s="219">
        <v>1283.3794822367004</v>
      </c>
      <c r="T33" s="219">
        <v>1239.8718422367003</v>
      </c>
      <c r="U33" s="219">
        <v>1247.2318922367003</v>
      </c>
      <c r="V33" s="219">
        <v>1195.4056822367004</v>
      </c>
      <c r="W33" s="219">
        <v>1093.1095622367004</v>
      </c>
      <c r="X33" s="219">
        <v>1037.7059522367003</v>
      </c>
      <c r="Y33" s="219">
        <v>938.04361223670048</v>
      </c>
    </row>
    <row r="34" spans="1:25" ht="15.75" x14ac:dyDescent="0.2">
      <c r="A34" s="218">
        <v>22</v>
      </c>
      <c r="B34" s="219">
        <v>934.30137223670056</v>
      </c>
      <c r="C34" s="219">
        <v>930.51581223670053</v>
      </c>
      <c r="D34" s="219">
        <v>931.82443223670055</v>
      </c>
      <c r="E34" s="219">
        <v>934.54408223670055</v>
      </c>
      <c r="F34" s="219">
        <v>936.65000223670052</v>
      </c>
      <c r="G34" s="219">
        <v>945.37706223670057</v>
      </c>
      <c r="H34" s="219">
        <v>1067.4234222367004</v>
      </c>
      <c r="I34" s="219">
        <v>1197.2870522367004</v>
      </c>
      <c r="J34" s="219">
        <v>1199.8032922367004</v>
      </c>
      <c r="K34" s="219">
        <v>1194.4638522367004</v>
      </c>
      <c r="L34" s="219">
        <v>1172.9146222367003</v>
      </c>
      <c r="M34" s="219">
        <v>1175.0450222367003</v>
      </c>
      <c r="N34" s="219">
        <v>1168.7431422367004</v>
      </c>
      <c r="O34" s="219">
        <v>1166.0416322367005</v>
      </c>
      <c r="P34" s="219">
        <v>1179.7563722367004</v>
      </c>
      <c r="Q34" s="219">
        <v>1189.4680722367004</v>
      </c>
      <c r="R34" s="219">
        <v>1179.1472522367005</v>
      </c>
      <c r="S34" s="219">
        <v>1175.6844822367004</v>
      </c>
      <c r="T34" s="219">
        <v>1129.2186522367003</v>
      </c>
      <c r="U34" s="219">
        <v>1139.2090122367003</v>
      </c>
      <c r="V34" s="219">
        <v>1094.3436522367003</v>
      </c>
      <c r="W34" s="219">
        <v>1040.7071722367004</v>
      </c>
      <c r="X34" s="219">
        <v>978.04147223670054</v>
      </c>
      <c r="Y34" s="219">
        <v>933.82957223670053</v>
      </c>
    </row>
    <row r="35" spans="1:25" ht="15.75" x14ac:dyDescent="0.2">
      <c r="A35" s="218">
        <v>23</v>
      </c>
      <c r="B35" s="219">
        <v>932.53178223670056</v>
      </c>
      <c r="C35" s="219">
        <v>929.28905223670051</v>
      </c>
      <c r="D35" s="219">
        <v>927.67907223670056</v>
      </c>
      <c r="E35" s="219">
        <v>929.94127223670057</v>
      </c>
      <c r="F35" s="219">
        <v>931.21747223670059</v>
      </c>
      <c r="G35" s="219">
        <v>936.18895223670052</v>
      </c>
      <c r="H35" s="219">
        <v>937.39130223670054</v>
      </c>
      <c r="I35" s="219">
        <v>1012.5319522367005</v>
      </c>
      <c r="J35" s="219">
        <v>1074.9226722367005</v>
      </c>
      <c r="K35" s="219">
        <v>1131.3575022367004</v>
      </c>
      <c r="L35" s="219">
        <v>1123.6068422367005</v>
      </c>
      <c r="M35" s="219">
        <v>1120.3645122367004</v>
      </c>
      <c r="N35" s="219">
        <v>1114.7632022367004</v>
      </c>
      <c r="O35" s="219">
        <v>1119.2555022367005</v>
      </c>
      <c r="P35" s="219">
        <v>1132.0202822367005</v>
      </c>
      <c r="Q35" s="219">
        <v>1167.1902222367005</v>
      </c>
      <c r="R35" s="219">
        <v>1177.3357022367004</v>
      </c>
      <c r="S35" s="219">
        <v>1171.8226422367004</v>
      </c>
      <c r="T35" s="219">
        <v>1145.8603522367005</v>
      </c>
      <c r="U35" s="219">
        <v>1124.9439722367003</v>
      </c>
      <c r="V35" s="219">
        <v>1095.3647322367003</v>
      </c>
      <c r="W35" s="219">
        <v>1021.6428822367005</v>
      </c>
      <c r="X35" s="219">
        <v>943.51092223670048</v>
      </c>
      <c r="Y35" s="219">
        <v>929.8374622367005</v>
      </c>
    </row>
    <row r="36" spans="1:25" ht="15.75" x14ac:dyDescent="0.2">
      <c r="A36" s="218">
        <v>24</v>
      </c>
      <c r="B36" s="219">
        <v>929.88737223670057</v>
      </c>
      <c r="C36" s="219">
        <v>927.47515223670052</v>
      </c>
      <c r="D36" s="219">
        <v>929.50441223670055</v>
      </c>
      <c r="E36" s="219">
        <v>932.56681223670057</v>
      </c>
      <c r="F36" s="219">
        <v>935.48140223670055</v>
      </c>
      <c r="G36" s="219">
        <v>955.02965223670049</v>
      </c>
      <c r="H36" s="219">
        <v>1134.5479822367004</v>
      </c>
      <c r="I36" s="219">
        <v>1200.4739122367005</v>
      </c>
      <c r="J36" s="219">
        <v>1173.3865822367004</v>
      </c>
      <c r="K36" s="219">
        <v>1164.6566722367004</v>
      </c>
      <c r="L36" s="219">
        <v>1138.9197222367004</v>
      </c>
      <c r="M36" s="219">
        <v>1145.0825822367003</v>
      </c>
      <c r="N36" s="219">
        <v>1134.7856322367004</v>
      </c>
      <c r="O36" s="219">
        <v>1142.0447222367004</v>
      </c>
      <c r="P36" s="219">
        <v>1138.9477322367004</v>
      </c>
      <c r="Q36" s="219">
        <v>1156.2891522367004</v>
      </c>
      <c r="R36" s="219">
        <v>1148.9890722367004</v>
      </c>
      <c r="S36" s="219">
        <v>1141.4306922367005</v>
      </c>
      <c r="T36" s="219">
        <v>1104.7141522367003</v>
      </c>
      <c r="U36" s="219">
        <v>1110.0945922367005</v>
      </c>
      <c r="V36" s="219">
        <v>1075.9420222367005</v>
      </c>
      <c r="W36" s="219">
        <v>1013.8542122367005</v>
      </c>
      <c r="X36" s="219">
        <v>964.81087223670056</v>
      </c>
      <c r="Y36" s="219">
        <v>935.04684223670051</v>
      </c>
    </row>
    <row r="37" spans="1:25" ht="15.75" x14ac:dyDescent="0.2">
      <c r="A37" s="218">
        <v>25</v>
      </c>
      <c r="B37" s="219">
        <v>929.41692223670054</v>
      </c>
      <c r="C37" s="219">
        <v>926.43919223670048</v>
      </c>
      <c r="D37" s="219">
        <v>925.7814022367005</v>
      </c>
      <c r="E37" s="219">
        <v>930.09099223670057</v>
      </c>
      <c r="F37" s="219">
        <v>935.96497223670053</v>
      </c>
      <c r="G37" s="219">
        <v>940.44578223670055</v>
      </c>
      <c r="H37" s="219">
        <v>1092.3150522367005</v>
      </c>
      <c r="I37" s="219">
        <v>1197.1503322367005</v>
      </c>
      <c r="J37" s="219">
        <v>1192.7922922367004</v>
      </c>
      <c r="K37" s="219">
        <v>1181.8610222367004</v>
      </c>
      <c r="L37" s="219">
        <v>1147.8423722367004</v>
      </c>
      <c r="M37" s="219">
        <v>1157.3025622367004</v>
      </c>
      <c r="N37" s="219">
        <v>1136.2705822367004</v>
      </c>
      <c r="O37" s="219">
        <v>1133.4660722367005</v>
      </c>
      <c r="P37" s="219">
        <v>1144.3193322367003</v>
      </c>
      <c r="Q37" s="219">
        <v>1170.0713822367004</v>
      </c>
      <c r="R37" s="219">
        <v>1171.0707922367005</v>
      </c>
      <c r="S37" s="219">
        <v>1155.2046522367004</v>
      </c>
      <c r="T37" s="219">
        <v>1127.5169522367005</v>
      </c>
      <c r="U37" s="219">
        <v>1108.1343322367004</v>
      </c>
      <c r="V37" s="219">
        <v>1092.8259022367004</v>
      </c>
      <c r="W37" s="219">
        <v>1097.6595222367005</v>
      </c>
      <c r="X37" s="219">
        <v>1046.1368122367005</v>
      </c>
      <c r="Y37" s="219">
        <v>935.54095223670049</v>
      </c>
    </row>
    <row r="38" spans="1:25" ht="15.75" x14ac:dyDescent="0.2">
      <c r="A38" s="218">
        <v>26</v>
      </c>
      <c r="B38" s="219">
        <v>933.68248223670048</v>
      </c>
      <c r="C38" s="219">
        <v>933.44664223670054</v>
      </c>
      <c r="D38" s="219">
        <v>932.39851223670053</v>
      </c>
      <c r="E38" s="219">
        <v>933.11918223670057</v>
      </c>
      <c r="F38" s="219">
        <v>934.75194223670053</v>
      </c>
      <c r="G38" s="219">
        <v>935.98623223670052</v>
      </c>
      <c r="H38" s="219">
        <v>952.32293223670058</v>
      </c>
      <c r="I38" s="219">
        <v>1079.9230822367003</v>
      </c>
      <c r="J38" s="219">
        <v>1168.9359322367004</v>
      </c>
      <c r="K38" s="219">
        <v>1157.4313722367003</v>
      </c>
      <c r="L38" s="219">
        <v>1131.9050122367005</v>
      </c>
      <c r="M38" s="219">
        <v>1132.4696422367003</v>
      </c>
      <c r="N38" s="219">
        <v>1127.6209222367004</v>
      </c>
      <c r="O38" s="219">
        <v>1115.1872622367005</v>
      </c>
      <c r="P38" s="219">
        <v>1105.8884722367004</v>
      </c>
      <c r="Q38" s="219">
        <v>1102.1667422367004</v>
      </c>
      <c r="R38" s="219">
        <v>1111.8112222367004</v>
      </c>
      <c r="S38" s="219">
        <v>1109.0723522367005</v>
      </c>
      <c r="T38" s="219">
        <v>1087.8129122367004</v>
      </c>
      <c r="U38" s="219">
        <v>1053.4073422367005</v>
      </c>
      <c r="V38" s="219">
        <v>1036.0726222367005</v>
      </c>
      <c r="W38" s="219">
        <v>987.58118223670056</v>
      </c>
      <c r="X38" s="219">
        <v>942.00583223670048</v>
      </c>
      <c r="Y38" s="219">
        <v>936.53481223670053</v>
      </c>
    </row>
    <row r="39" spans="1:25" ht="15.75" x14ac:dyDescent="0.2">
      <c r="A39" s="218">
        <v>27</v>
      </c>
      <c r="B39" s="219">
        <v>925.15751223670054</v>
      </c>
      <c r="C39" s="219">
        <v>923.33894223670052</v>
      </c>
      <c r="D39" s="219">
        <v>922.14875223670049</v>
      </c>
      <c r="E39" s="219">
        <v>922.38768223670058</v>
      </c>
      <c r="F39" s="219">
        <v>922.92848223670057</v>
      </c>
      <c r="G39" s="219">
        <v>926.26261223670053</v>
      </c>
      <c r="H39" s="219">
        <v>936.44070223670053</v>
      </c>
      <c r="I39" s="219">
        <v>888.52966223670057</v>
      </c>
      <c r="J39" s="219">
        <v>886.43413223670052</v>
      </c>
      <c r="K39" s="219">
        <v>957.35465223670053</v>
      </c>
      <c r="L39" s="219">
        <v>964.39230223670052</v>
      </c>
      <c r="M39" s="219">
        <v>991.23724223670058</v>
      </c>
      <c r="N39" s="219">
        <v>970.17375223670058</v>
      </c>
      <c r="O39" s="219">
        <v>950.49048223670059</v>
      </c>
      <c r="P39" s="219">
        <v>987.64839223670049</v>
      </c>
      <c r="Q39" s="219">
        <v>996.94261223670048</v>
      </c>
      <c r="R39" s="219">
        <v>1072.6969622367005</v>
      </c>
      <c r="S39" s="219">
        <v>1062.1773722367004</v>
      </c>
      <c r="T39" s="219">
        <v>1061.1247222367003</v>
      </c>
      <c r="U39" s="219">
        <v>1025.0858922367004</v>
      </c>
      <c r="V39" s="219">
        <v>987.25324223670054</v>
      </c>
      <c r="W39" s="219">
        <v>977.78318223670055</v>
      </c>
      <c r="X39" s="219">
        <v>938.44175223670049</v>
      </c>
      <c r="Y39" s="219">
        <v>927.91857223670058</v>
      </c>
    </row>
    <row r="40" spans="1:25" ht="15.75" x14ac:dyDescent="0.2">
      <c r="A40" s="218">
        <v>28</v>
      </c>
      <c r="B40" s="219">
        <v>882.3159152796643</v>
      </c>
      <c r="C40" s="219">
        <v>883.08304527966425</v>
      </c>
      <c r="D40" s="219">
        <v>877.53372527966428</v>
      </c>
      <c r="E40" s="219">
        <v>881.37012527966431</v>
      </c>
      <c r="F40" s="219">
        <v>888.68830527966429</v>
      </c>
      <c r="G40" s="219">
        <v>890.94530527966435</v>
      </c>
      <c r="H40" s="219">
        <v>918.13047527966432</v>
      </c>
      <c r="I40" s="219">
        <v>1113.7637252796644</v>
      </c>
      <c r="J40" s="219">
        <v>1099.1315452796644</v>
      </c>
      <c r="K40" s="219">
        <v>1147.6404852796645</v>
      </c>
      <c r="L40" s="219">
        <v>1077.8253452796644</v>
      </c>
      <c r="M40" s="219">
        <v>1076.4591752796644</v>
      </c>
      <c r="N40" s="219">
        <v>996.01655527966432</v>
      </c>
      <c r="O40" s="219">
        <v>1059.9728552796644</v>
      </c>
      <c r="P40" s="219">
        <v>1135.9088852796644</v>
      </c>
      <c r="Q40" s="219">
        <v>1155.7133052796644</v>
      </c>
      <c r="R40" s="219">
        <v>1154.3328852796644</v>
      </c>
      <c r="S40" s="219">
        <v>1146.4719752796643</v>
      </c>
      <c r="T40" s="219">
        <v>1155.7943752796643</v>
      </c>
      <c r="U40" s="219">
        <v>927.35345527966433</v>
      </c>
      <c r="V40" s="219">
        <v>895.2302252796643</v>
      </c>
      <c r="W40" s="219">
        <v>895.31958527966435</v>
      </c>
      <c r="X40" s="219">
        <v>892.75752527966426</v>
      </c>
      <c r="Y40" s="219">
        <v>887.40656527966428</v>
      </c>
    </row>
    <row r="41" spans="1:25" ht="15.75" hidden="1" x14ac:dyDescent="0.2">
      <c r="A41" s="218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</row>
    <row r="42" spans="1:25" ht="15.75" hidden="1" x14ac:dyDescent="0.2">
      <c r="A42" s="218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</row>
    <row r="43" spans="1:25" ht="18" hidden="1" customHeight="1" x14ac:dyDescent="0.2">
      <c r="A43" s="218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</row>
    <row r="44" spans="1:25" ht="15.75" customHeight="1" x14ac:dyDescent="0.25">
      <c r="A44" s="221" t="s">
        <v>65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2">
        <v>882228.64398000529</v>
      </c>
      <c r="O44" s="222"/>
      <c r="P44" s="223"/>
      <c r="Q44" s="223"/>
      <c r="R44" s="224"/>
      <c r="S44" s="224"/>
      <c r="T44" s="224"/>
      <c r="U44" s="224"/>
      <c r="V44" s="224"/>
      <c r="W44" s="224"/>
      <c r="X44" s="224"/>
      <c r="Y44" s="224"/>
    </row>
    <row r="45" spans="1:25" ht="15.75" x14ac:dyDescent="0.25">
      <c r="A45" s="224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</row>
    <row r="46" spans="1:25" ht="15.75" customHeight="1" x14ac:dyDescent="0.25">
      <c r="A46" s="226"/>
      <c r="B46" s="227"/>
      <c r="C46" s="227"/>
      <c r="D46" s="227"/>
      <c r="E46" s="227"/>
      <c r="F46" s="227"/>
      <c r="G46" s="227"/>
      <c r="H46" s="227"/>
      <c r="I46" s="227"/>
      <c r="J46" s="228"/>
      <c r="K46" s="229" t="s">
        <v>8</v>
      </c>
      <c r="L46" s="230"/>
      <c r="M46" s="230"/>
      <c r="N46" s="230"/>
      <c r="O46" s="230"/>
      <c r="P46" s="230"/>
      <c r="Q46" s="230"/>
      <c r="R46" s="231"/>
      <c r="S46" s="224"/>
      <c r="T46" s="224"/>
      <c r="U46" s="232"/>
      <c r="V46" s="232"/>
      <c r="W46" s="232"/>
      <c r="X46" s="232"/>
      <c r="Y46" s="232"/>
    </row>
    <row r="47" spans="1:25" ht="15.75" x14ac:dyDescent="0.2">
      <c r="A47" s="233"/>
      <c r="B47" s="234"/>
      <c r="C47" s="234"/>
      <c r="D47" s="234"/>
      <c r="E47" s="234"/>
      <c r="F47" s="234"/>
      <c r="G47" s="234"/>
      <c r="H47" s="234"/>
      <c r="I47" s="234"/>
      <c r="J47" s="235"/>
      <c r="K47" s="236" t="s">
        <v>9</v>
      </c>
      <c r="L47" s="236"/>
      <c r="M47" s="236" t="s">
        <v>42</v>
      </c>
      <c r="N47" s="236"/>
      <c r="O47" s="236" t="s">
        <v>10</v>
      </c>
      <c r="P47" s="236"/>
      <c r="Q47" s="236" t="s">
        <v>11</v>
      </c>
      <c r="R47" s="236"/>
      <c r="S47" s="232"/>
      <c r="T47" s="232"/>
      <c r="U47" s="232"/>
      <c r="V47" s="232"/>
      <c r="W47" s="232"/>
      <c r="X47" s="232"/>
      <c r="Y47" s="232"/>
    </row>
    <row r="48" spans="1:25" ht="15.75" x14ac:dyDescent="0.25">
      <c r="A48" s="237" t="s">
        <v>66</v>
      </c>
      <c r="B48" s="238"/>
      <c r="C48" s="238"/>
      <c r="D48" s="238"/>
      <c r="E48" s="238"/>
      <c r="F48" s="238"/>
      <c r="G48" s="238"/>
      <c r="H48" s="238"/>
      <c r="I48" s="238"/>
      <c r="J48" s="239"/>
      <c r="K48" s="240">
        <v>1633.44</v>
      </c>
      <c r="L48" s="240"/>
      <c r="M48" s="240">
        <v>2667.61</v>
      </c>
      <c r="N48" s="240"/>
      <c r="O48" s="240">
        <v>2858.37</v>
      </c>
      <c r="P48" s="240"/>
      <c r="Q48" s="240">
        <v>3015.5</v>
      </c>
      <c r="R48" s="240"/>
      <c r="S48" s="232"/>
      <c r="T48" s="232"/>
      <c r="U48" s="232"/>
      <c r="V48" s="232"/>
      <c r="W48" s="232"/>
      <c r="X48" s="232"/>
      <c r="Y48" s="232"/>
    </row>
    <row r="49" spans="1:25" ht="50.25" customHeight="1" x14ac:dyDescent="0.25">
      <c r="A49" s="237" t="s">
        <v>56</v>
      </c>
      <c r="B49" s="238"/>
      <c r="C49" s="238"/>
      <c r="D49" s="238"/>
      <c r="E49" s="238"/>
      <c r="F49" s="238"/>
      <c r="G49" s="238"/>
      <c r="H49" s="238"/>
      <c r="I49" s="238"/>
      <c r="J49" s="239"/>
      <c r="K49" s="240">
        <v>37.41700326985957</v>
      </c>
      <c r="L49" s="240"/>
      <c r="M49" s="240">
        <f>$K$49</f>
        <v>37.41700326985957</v>
      </c>
      <c r="N49" s="240"/>
      <c r="O49" s="240">
        <f t="shared" ref="O49" si="0">$K$49</f>
        <v>37.41700326985957</v>
      </c>
      <c r="P49" s="240"/>
      <c r="Q49" s="240">
        <f t="shared" ref="Q49" si="1">$K$49</f>
        <v>37.41700326985957</v>
      </c>
      <c r="R49" s="240"/>
      <c r="S49" s="241"/>
      <c r="T49" s="241"/>
      <c r="U49" s="241"/>
      <c r="V49" s="241"/>
      <c r="W49" s="241"/>
      <c r="X49" s="241"/>
      <c r="Y49" s="241"/>
    </row>
    <row r="50" spans="1:25" ht="15" x14ac:dyDescent="0.25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</row>
    <row r="53" spans="1:25" x14ac:dyDescent="0.2">
      <c r="R53" s="245"/>
    </row>
  </sheetData>
  <mergeCells count="27">
    <mergeCell ref="A49:J49"/>
    <mergeCell ref="K49:L49"/>
    <mergeCell ref="M49:N49"/>
    <mergeCell ref="O49:P49"/>
    <mergeCell ref="Q49:R49"/>
    <mergeCell ref="Q47:R47"/>
    <mergeCell ref="A48:J48"/>
    <mergeCell ref="K48:L48"/>
    <mergeCell ref="M48:N48"/>
    <mergeCell ref="O48:P48"/>
    <mergeCell ref="Q48:R48"/>
    <mergeCell ref="A10:Y10"/>
    <mergeCell ref="A11:A12"/>
    <mergeCell ref="B11:Y11"/>
    <mergeCell ref="A44:M44"/>
    <mergeCell ref="N44:O44"/>
    <mergeCell ref="A46:J47"/>
    <mergeCell ref="K46:R46"/>
    <mergeCell ref="K47:L47"/>
    <mergeCell ref="M47:N47"/>
    <mergeCell ref="O47:P47"/>
    <mergeCell ref="A2:Y2"/>
    <mergeCell ref="A3:Y3"/>
    <mergeCell ref="A4:Y4"/>
    <mergeCell ref="A5:Y6"/>
    <mergeCell ref="A7:Y7"/>
    <mergeCell ref="A8:Y8"/>
  </mergeCells>
  <printOptions horizontalCentered="1"/>
  <pageMargins left="0.59055118110236227" right="0.39370078740157483" top="0" bottom="0" header="0.19685039370078741" footer="0.19685039370078741"/>
  <pageSetup paperSize="9" scale="56" fitToHeight="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038A2-CB04-4A81-961A-F64D11640248}">
  <sheetPr>
    <pageSetUpPr fitToPage="1"/>
  </sheetPr>
  <dimension ref="A1:I32"/>
  <sheetViews>
    <sheetView view="pageBreakPreview" zoomScale="84" zoomScaleNormal="100" zoomScaleSheetLayoutView="84" workbookViewId="0">
      <selection activeCell="E24" sqref="E24"/>
    </sheetView>
  </sheetViews>
  <sheetFormatPr defaultRowHeight="12.75" x14ac:dyDescent="0.2"/>
  <cols>
    <col min="1" max="1" width="8.7109375" style="37" customWidth="1"/>
    <col min="2" max="2" width="42" style="51" customWidth="1"/>
    <col min="3" max="3" width="14.5703125" style="52" customWidth="1"/>
    <col min="4" max="4" width="15" style="6" customWidth="1"/>
    <col min="5" max="5" width="15.42578125" style="6" customWidth="1"/>
    <col min="6" max="6" width="16.140625" style="6" customWidth="1"/>
    <col min="7" max="7" width="16" style="6" customWidth="1"/>
    <col min="8" max="8" width="11.28515625" style="6" customWidth="1"/>
    <col min="9" max="9" width="18.7109375" style="6" customWidth="1"/>
    <col min="10" max="10" width="12.7109375" style="6" customWidth="1"/>
    <col min="11" max="11" width="12.140625" style="6" customWidth="1"/>
    <col min="12" max="15" width="14.42578125" style="6" customWidth="1"/>
    <col min="16" max="18" width="12.140625" style="6" customWidth="1"/>
    <col min="19" max="16384" width="9.140625" style="6"/>
  </cols>
  <sheetData>
    <row r="1" spans="1:9" ht="18" x14ac:dyDescent="0.25">
      <c r="A1" s="121" t="s">
        <v>0</v>
      </c>
      <c r="B1" s="121"/>
      <c r="C1" s="121"/>
      <c r="D1" s="121"/>
      <c r="E1" s="121"/>
      <c r="F1" s="121"/>
      <c r="G1" s="121"/>
    </row>
    <row r="2" spans="1:9" ht="18" x14ac:dyDescent="0.25">
      <c r="A2" s="121" t="s">
        <v>1</v>
      </c>
      <c r="B2" s="121"/>
      <c r="C2" s="121"/>
      <c r="D2" s="121"/>
      <c r="E2" s="121"/>
      <c r="F2" s="121"/>
      <c r="G2" s="121"/>
    </row>
    <row r="3" spans="1:9" ht="54" customHeight="1" x14ac:dyDescent="0.2">
      <c r="A3" s="122" t="s">
        <v>29</v>
      </c>
      <c r="B3" s="147"/>
      <c r="C3" s="147"/>
      <c r="D3" s="147"/>
      <c r="E3" s="147"/>
      <c r="F3" s="147"/>
      <c r="G3" s="147"/>
    </row>
    <row r="4" spans="1:9" ht="9" customHeight="1" x14ac:dyDescent="0.2">
      <c r="A4" s="148" t="s">
        <v>26</v>
      </c>
      <c r="B4" s="148"/>
      <c r="C4" s="148"/>
      <c r="D4" s="148"/>
      <c r="E4" s="148"/>
      <c r="F4" s="148"/>
      <c r="G4" s="148"/>
    </row>
    <row r="5" spans="1:9" ht="19.5" customHeight="1" x14ac:dyDescent="0.2">
      <c r="A5" s="148"/>
      <c r="B5" s="148"/>
      <c r="C5" s="148"/>
      <c r="D5" s="148"/>
      <c r="E5" s="148"/>
      <c r="F5" s="148"/>
      <c r="G5" s="148"/>
    </row>
    <row r="6" spans="1:9" ht="21" customHeight="1" x14ac:dyDescent="0.2">
      <c r="A6" s="149" t="s">
        <v>58</v>
      </c>
      <c r="B6" s="149"/>
      <c r="C6" s="149"/>
      <c r="D6" s="149"/>
      <c r="E6" s="149"/>
      <c r="F6" s="149"/>
      <c r="G6" s="149"/>
    </row>
    <row r="7" spans="1:9" ht="15" customHeight="1" thickBot="1" x14ac:dyDescent="0.25"/>
    <row r="8" spans="1:9" ht="24.95" customHeight="1" x14ac:dyDescent="0.2">
      <c r="A8" s="150" t="s">
        <v>5</v>
      </c>
      <c r="B8" s="152" t="s">
        <v>30</v>
      </c>
      <c r="C8" s="154" t="s">
        <v>7</v>
      </c>
      <c r="D8" s="132" t="s">
        <v>8</v>
      </c>
      <c r="E8" s="133"/>
      <c r="F8" s="133"/>
      <c r="G8" s="134"/>
    </row>
    <row r="9" spans="1:9" ht="24.95" customHeight="1" thickBot="1" x14ac:dyDescent="0.25">
      <c r="A9" s="151"/>
      <c r="B9" s="153"/>
      <c r="C9" s="155"/>
      <c r="D9" s="63" t="s">
        <v>9</v>
      </c>
      <c r="E9" s="63" t="s">
        <v>31</v>
      </c>
      <c r="F9" s="63" t="s">
        <v>10</v>
      </c>
      <c r="G9" s="16" t="s">
        <v>11</v>
      </c>
    </row>
    <row r="10" spans="1:9" ht="15.75" customHeight="1" x14ac:dyDescent="0.2">
      <c r="A10" s="56" t="s">
        <v>12</v>
      </c>
      <c r="B10" s="57" t="s">
        <v>32</v>
      </c>
      <c r="C10" s="57"/>
      <c r="D10" s="64"/>
      <c r="E10" s="64"/>
      <c r="F10" s="64"/>
      <c r="G10" s="65"/>
      <c r="H10" s="13"/>
      <c r="I10" s="13"/>
    </row>
    <row r="11" spans="1:9" ht="15.75" customHeight="1" x14ac:dyDescent="0.2">
      <c r="A11" s="66" t="s">
        <v>14</v>
      </c>
      <c r="B11" s="67" t="s">
        <v>33</v>
      </c>
      <c r="C11" s="68" t="s">
        <v>34</v>
      </c>
      <c r="D11" s="69">
        <v>870264.3409999999</v>
      </c>
      <c r="E11" s="70">
        <v>870264.3409999999</v>
      </c>
      <c r="F11" s="70">
        <v>870264.3409999999</v>
      </c>
      <c r="G11" s="71">
        <v>870264.3409999999</v>
      </c>
      <c r="H11" s="13"/>
      <c r="I11" s="13"/>
    </row>
    <row r="12" spans="1:9" ht="30" customHeight="1" x14ac:dyDescent="0.2">
      <c r="A12" s="72" t="s">
        <v>17</v>
      </c>
      <c r="B12" s="73" t="s">
        <v>35</v>
      </c>
      <c r="C12" s="74" t="s">
        <v>34</v>
      </c>
      <c r="D12" s="75">
        <v>870264.3409999999</v>
      </c>
      <c r="E12" s="76">
        <v>870264.3409999999</v>
      </c>
      <c r="F12" s="76">
        <v>870264.3409999999</v>
      </c>
      <c r="G12" s="77">
        <v>870264.3409999999</v>
      </c>
      <c r="H12" s="13"/>
      <c r="I12" s="13"/>
    </row>
    <row r="13" spans="1:9" ht="15.75" customHeight="1" x14ac:dyDescent="0.2">
      <c r="A13" s="66" t="s">
        <v>36</v>
      </c>
      <c r="B13" s="67" t="s">
        <v>15</v>
      </c>
      <c r="C13" s="68" t="s">
        <v>16</v>
      </c>
      <c r="D13" s="69">
        <v>2614.1580000000004</v>
      </c>
      <c r="E13" s="69">
        <v>3797.7550000000001</v>
      </c>
      <c r="F13" s="69">
        <v>3988.7730000000001</v>
      </c>
      <c r="G13" s="71">
        <v>4145.7160000000003</v>
      </c>
      <c r="H13" s="13"/>
      <c r="I13" s="13"/>
    </row>
    <row r="14" spans="1:9" ht="39.75" customHeight="1" x14ac:dyDescent="0.2">
      <c r="A14" s="72" t="s">
        <v>37</v>
      </c>
      <c r="B14" s="73" t="s">
        <v>38</v>
      </c>
      <c r="C14" s="74" t="s">
        <v>16</v>
      </c>
      <c r="D14" s="75">
        <v>1092.6401830498048</v>
      </c>
      <c r="E14" s="76">
        <v>1092.6401830498048</v>
      </c>
      <c r="F14" s="76">
        <v>1092.6401830498048</v>
      </c>
      <c r="G14" s="78">
        <v>1092.6401830498048</v>
      </c>
      <c r="H14" s="13"/>
      <c r="I14" s="13"/>
    </row>
    <row r="15" spans="1:9" ht="47.25" customHeight="1" thickBot="1" x14ac:dyDescent="0.25">
      <c r="A15" s="79" t="s">
        <v>39</v>
      </c>
      <c r="B15" s="80" t="s">
        <v>20</v>
      </c>
      <c r="C15" s="81" t="s">
        <v>16</v>
      </c>
      <c r="D15" s="82">
        <v>1521.5178169501955</v>
      </c>
      <c r="E15" s="83">
        <v>2705.1148169501953</v>
      </c>
      <c r="F15" s="83">
        <v>2896.1328169501953</v>
      </c>
      <c r="G15" s="84">
        <v>3053.0758169501955</v>
      </c>
      <c r="H15" s="13"/>
      <c r="I15" s="13"/>
    </row>
    <row r="16" spans="1:9" x14ac:dyDescent="0.2">
      <c r="A16" s="85"/>
      <c r="B16" s="86"/>
      <c r="C16" s="87"/>
      <c r="D16" s="88"/>
      <c r="E16" s="88"/>
      <c r="F16" s="88"/>
      <c r="G16" s="13"/>
      <c r="H16" s="13"/>
      <c r="I16" s="13"/>
    </row>
    <row r="17" spans="1:9" ht="13.5" thickBot="1" x14ac:dyDescent="0.25">
      <c r="A17" s="89"/>
      <c r="B17" s="86"/>
      <c r="C17" s="11"/>
      <c r="D17" s="88"/>
      <c r="E17" s="88"/>
      <c r="F17" s="88"/>
      <c r="G17" s="13"/>
      <c r="H17" s="13"/>
      <c r="I17" s="13"/>
    </row>
    <row r="18" spans="1:9" ht="47.25" customHeight="1" thickBot="1" x14ac:dyDescent="0.3">
      <c r="A18" s="156" t="s">
        <v>40</v>
      </c>
      <c r="B18" s="157"/>
      <c r="C18" s="157"/>
      <c r="D18" s="157"/>
      <c r="E18" s="157"/>
      <c r="F18" s="157"/>
      <c r="G18" s="158"/>
      <c r="H18" s="13"/>
      <c r="I18" s="13"/>
    </row>
    <row r="19" spans="1:9" ht="12.75" customHeight="1" x14ac:dyDescent="0.2">
      <c r="A19" s="159" t="s">
        <v>41</v>
      </c>
      <c r="B19" s="160"/>
      <c r="C19" s="163" t="s">
        <v>7</v>
      </c>
      <c r="D19" s="165" t="s">
        <v>8</v>
      </c>
      <c r="E19" s="166"/>
      <c r="F19" s="166"/>
      <c r="G19" s="167"/>
      <c r="H19" s="13"/>
      <c r="I19" s="13"/>
    </row>
    <row r="20" spans="1:9" ht="13.5" customHeight="1" thickBot="1" x14ac:dyDescent="0.25">
      <c r="A20" s="161"/>
      <c r="B20" s="162"/>
      <c r="C20" s="164"/>
      <c r="D20" s="90" t="s">
        <v>9</v>
      </c>
      <c r="E20" s="91" t="s">
        <v>42</v>
      </c>
      <c r="F20" s="91" t="s">
        <v>10</v>
      </c>
      <c r="G20" s="92" t="s">
        <v>11</v>
      </c>
      <c r="H20" s="13"/>
      <c r="I20" s="13"/>
    </row>
    <row r="21" spans="1:9" ht="48.75" customHeight="1" x14ac:dyDescent="0.2">
      <c r="A21" s="168" t="s">
        <v>43</v>
      </c>
      <c r="B21" s="169"/>
      <c r="C21" s="93" t="s">
        <v>16</v>
      </c>
      <c r="D21" s="94">
        <v>1521.5178169501955</v>
      </c>
      <c r="E21" s="95">
        <v>2705.1148169501953</v>
      </c>
      <c r="F21" s="95">
        <v>2896.1328169501953</v>
      </c>
      <c r="G21" s="96">
        <v>3053.0758169501955</v>
      </c>
      <c r="H21" s="13"/>
      <c r="I21" s="13"/>
    </row>
    <row r="22" spans="1:9" ht="30.75" customHeight="1" x14ac:dyDescent="0.2">
      <c r="A22" s="145" t="s">
        <v>44</v>
      </c>
      <c r="B22" s="146"/>
      <c r="C22" s="28"/>
      <c r="D22" s="97"/>
      <c r="E22" s="98"/>
      <c r="F22" s="98"/>
      <c r="G22" s="99"/>
      <c r="H22" s="13"/>
      <c r="I22" s="13"/>
    </row>
    <row r="23" spans="1:9" ht="30.75" customHeight="1" x14ac:dyDescent="0.2">
      <c r="A23" s="170" t="s">
        <v>45</v>
      </c>
      <c r="B23" s="171"/>
      <c r="C23" s="28" t="s">
        <v>46</v>
      </c>
      <c r="D23" s="100">
        <v>1233826.71</v>
      </c>
      <c r="E23" s="101">
        <v>1616767.91</v>
      </c>
      <c r="F23" s="101">
        <v>1810443.42</v>
      </c>
      <c r="G23" s="102">
        <v>987206.96</v>
      </c>
      <c r="H23" s="172"/>
      <c r="I23" s="13"/>
    </row>
    <row r="24" spans="1:9" ht="30.75" customHeight="1" x14ac:dyDescent="0.2">
      <c r="A24" s="170" t="s">
        <v>47</v>
      </c>
      <c r="B24" s="171"/>
      <c r="C24" s="28" t="s">
        <v>16</v>
      </c>
      <c r="D24" s="100">
        <v>85.38</v>
      </c>
      <c r="E24" s="101">
        <v>243.75</v>
      </c>
      <c r="F24" s="101">
        <v>268.39</v>
      </c>
      <c r="G24" s="102">
        <v>565.25</v>
      </c>
      <c r="H24" s="173"/>
      <c r="I24" s="13"/>
    </row>
    <row r="25" spans="1:9" ht="30.75" customHeight="1" x14ac:dyDescent="0.2">
      <c r="A25" s="145" t="s">
        <v>21</v>
      </c>
      <c r="B25" s="146"/>
      <c r="C25" s="103" t="s">
        <v>16</v>
      </c>
      <c r="D25" s="104">
        <v>1633.44</v>
      </c>
      <c r="E25" s="105">
        <v>2667.6099999999997</v>
      </c>
      <c r="F25" s="105">
        <v>2858.37</v>
      </c>
      <c r="G25" s="106">
        <v>3015.5</v>
      </c>
      <c r="H25" s="173"/>
      <c r="I25" s="13"/>
    </row>
    <row r="26" spans="1:9" ht="30.75" customHeight="1" x14ac:dyDescent="0.2">
      <c r="A26" s="174" t="s">
        <v>48</v>
      </c>
      <c r="B26" s="175"/>
      <c r="C26" s="103" t="s">
        <v>16</v>
      </c>
      <c r="D26" s="176">
        <v>32.36</v>
      </c>
      <c r="E26" s="177"/>
      <c r="F26" s="177"/>
      <c r="G26" s="178"/>
      <c r="H26" s="13"/>
      <c r="I26" s="13"/>
    </row>
    <row r="27" spans="1:9" ht="50.25" customHeight="1" thickBot="1" x14ac:dyDescent="0.25">
      <c r="A27" s="179" t="s">
        <v>22</v>
      </c>
      <c r="B27" s="180"/>
      <c r="C27" s="107" t="s">
        <v>16</v>
      </c>
      <c r="D27" s="181">
        <v>5.4028169501954428</v>
      </c>
      <c r="E27" s="182"/>
      <c r="F27" s="182"/>
      <c r="G27" s="183"/>
      <c r="H27" s="13"/>
      <c r="I27" s="13"/>
    </row>
    <row r="28" spans="1:9" ht="16.5" customHeight="1" x14ac:dyDescent="0.2">
      <c r="I28" s="108"/>
    </row>
    <row r="29" spans="1:9" ht="16.5" customHeight="1" x14ac:dyDescent="0.2">
      <c r="I29" s="108"/>
    </row>
    <row r="30" spans="1:9" ht="16.5" customHeight="1" x14ac:dyDescent="0.2">
      <c r="I30" s="108"/>
    </row>
    <row r="31" spans="1:9" ht="16.5" customHeight="1" x14ac:dyDescent="0.2">
      <c r="I31" s="108"/>
    </row>
    <row r="32" spans="1:9" ht="16.5" customHeight="1" x14ac:dyDescent="0.2">
      <c r="I32" s="108"/>
    </row>
  </sheetData>
  <mergeCells count="23">
    <mergeCell ref="A27:B27"/>
    <mergeCell ref="D27:G27"/>
    <mergeCell ref="A23:B23"/>
    <mergeCell ref="H23:H25"/>
    <mergeCell ref="A24:B24"/>
    <mergeCell ref="A25:B25"/>
    <mergeCell ref="A26:B26"/>
    <mergeCell ref="D26:G26"/>
    <mergeCell ref="A22:B22"/>
    <mergeCell ref="A1:G1"/>
    <mergeCell ref="A2:G2"/>
    <mergeCell ref="A3:G3"/>
    <mergeCell ref="A4:G5"/>
    <mergeCell ref="A6:G6"/>
    <mergeCell ref="A8:A9"/>
    <mergeCell ref="B8:B9"/>
    <mergeCell ref="C8:C9"/>
    <mergeCell ref="D8:G8"/>
    <mergeCell ref="A18:G18"/>
    <mergeCell ref="A19:B20"/>
    <mergeCell ref="C19:C20"/>
    <mergeCell ref="D19:G19"/>
    <mergeCell ref="A21:B21"/>
  </mergeCells>
  <pageMargins left="1.2204724409448819" right="0.59055118110236227" top="0.39370078740157483" bottom="0.39370078740157483" header="0.31496062992125984" footer="0.31496062992125984"/>
  <pageSetup paperSize="9" scale="64" fitToHeight="0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1FAAA-F932-4FAB-9E01-730343C24048}">
  <sheetPr>
    <pageSetUpPr fitToPage="1"/>
  </sheetPr>
  <dimension ref="A1:J11"/>
  <sheetViews>
    <sheetView view="pageBreakPreview" zoomScale="87" zoomScaleNormal="100" zoomScaleSheetLayoutView="87" workbookViewId="0">
      <selection activeCell="A15" sqref="A15:XFD48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186" t="s">
        <v>49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43.5" customHeight="1" x14ac:dyDescent="0.25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ht="26.25" customHeight="1" thickBot="1" x14ac:dyDescent="0.3">
      <c r="A3" s="187" t="s">
        <v>50</v>
      </c>
      <c r="B3" s="187"/>
      <c r="C3" s="187"/>
      <c r="D3" s="109"/>
      <c r="E3" s="109"/>
      <c r="F3" s="109"/>
      <c r="G3" s="109"/>
      <c r="H3" s="109"/>
      <c r="I3" s="109"/>
      <c r="J3" s="109"/>
    </row>
    <row r="4" spans="1:10" ht="27.75" customHeight="1" thickBot="1" x14ac:dyDescent="0.3">
      <c r="A4" s="188" t="s">
        <v>51</v>
      </c>
      <c r="B4" s="189"/>
      <c r="C4" s="189"/>
      <c r="D4" s="189"/>
      <c r="E4" s="189"/>
      <c r="F4" s="189"/>
      <c r="G4" s="189"/>
      <c r="H4" s="190"/>
      <c r="I4" s="110" t="s">
        <v>52</v>
      </c>
      <c r="J4" s="111" t="s">
        <v>53</v>
      </c>
    </row>
    <row r="5" spans="1:10" ht="27" customHeight="1" thickBot="1" x14ac:dyDescent="0.3">
      <c r="A5" s="191">
        <v>1</v>
      </c>
      <c r="B5" s="192"/>
      <c r="C5" s="192"/>
      <c r="D5" s="192"/>
      <c r="E5" s="192"/>
      <c r="F5" s="192"/>
      <c r="G5" s="192"/>
      <c r="H5" s="193"/>
      <c r="I5" s="110">
        <v>2</v>
      </c>
      <c r="J5" s="111">
        <v>3</v>
      </c>
    </row>
    <row r="6" spans="1:10" ht="32.25" customHeight="1" x14ac:dyDescent="0.25">
      <c r="A6" s="194" t="s">
        <v>54</v>
      </c>
      <c r="B6" s="195"/>
      <c r="C6" s="195"/>
      <c r="D6" s="195"/>
      <c r="E6" s="195"/>
      <c r="F6" s="195"/>
      <c r="G6" s="195"/>
      <c r="H6" s="195"/>
      <c r="I6" s="112" t="s">
        <v>16</v>
      </c>
      <c r="J6" s="113">
        <v>2385.0370000000003</v>
      </c>
    </row>
    <row r="7" spans="1:10" ht="34.5" customHeight="1" x14ac:dyDescent="0.25">
      <c r="A7" s="184" t="s">
        <v>55</v>
      </c>
      <c r="B7" s="185"/>
      <c r="C7" s="185"/>
      <c r="D7" s="185"/>
      <c r="E7" s="185"/>
      <c r="F7" s="185"/>
      <c r="G7" s="185"/>
      <c r="H7" s="185"/>
      <c r="I7" s="114" t="s">
        <v>16</v>
      </c>
      <c r="J7" s="113">
        <v>2347.2741830498048</v>
      </c>
    </row>
    <row r="8" spans="1:10" ht="90" customHeight="1" thickBot="1" x14ac:dyDescent="0.3">
      <c r="A8" s="196" t="s">
        <v>56</v>
      </c>
      <c r="B8" s="197"/>
      <c r="C8" s="197"/>
      <c r="D8" s="197"/>
      <c r="E8" s="197"/>
      <c r="F8" s="197"/>
      <c r="G8" s="197"/>
      <c r="H8" s="198"/>
      <c r="I8" s="115" t="s">
        <v>16</v>
      </c>
      <c r="J8" s="116">
        <v>37.762816950195443</v>
      </c>
    </row>
    <row r="9" spans="1:10" x14ac:dyDescent="0.25">
      <c r="A9" s="117"/>
      <c r="B9" s="118"/>
      <c r="C9" s="118"/>
      <c r="D9" s="118"/>
      <c r="E9" s="118"/>
      <c r="F9" s="118"/>
      <c r="G9" s="118"/>
      <c r="H9" s="118"/>
      <c r="I9" s="119"/>
      <c r="J9" s="119"/>
    </row>
    <row r="11" spans="1:10" x14ac:dyDescent="0.25">
      <c r="A11" s="199" t="s">
        <v>57</v>
      </c>
      <c r="B11" s="199"/>
      <c r="C11" s="199"/>
      <c r="D11" s="199"/>
      <c r="E11" s="199"/>
      <c r="F11" s="199"/>
      <c r="G11" s="199"/>
    </row>
  </sheetData>
  <mergeCells count="8">
    <mergeCell ref="A8:H8"/>
    <mergeCell ref="A11:G11"/>
    <mergeCell ref="A7:H7"/>
    <mergeCell ref="A1:J2"/>
    <mergeCell ref="A3:C3"/>
    <mergeCell ref="A4:H4"/>
    <mergeCell ref="A5:H5"/>
    <mergeCell ref="A6:H6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 ЦК</vt:lpstr>
      <vt:lpstr>3 ЦК</vt:lpstr>
      <vt:lpstr>3 ЦК (СЭС)</vt:lpstr>
      <vt:lpstr>5 ЦК</vt:lpstr>
      <vt:lpstr>Потери</vt:lpstr>
      <vt:lpstr>'1 ЦК'!Область_печати</vt:lpstr>
      <vt:lpstr>'3 ЦК'!Область_печати</vt:lpstr>
      <vt:lpstr>'3 ЦК (СЭС)'!Область_печати</vt:lpstr>
      <vt:lpstr>'5 ЦК'!Область_печати</vt:lpstr>
      <vt:lpstr>Потери!Область_печати</vt:lpstr>
    </vt:vector>
  </TitlesOfParts>
  <Company>LLC Surgutenergosbyt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cp:lastPrinted>2022-03-09T06:23:52Z</cp:lastPrinted>
  <dcterms:created xsi:type="dcterms:W3CDTF">2022-03-09T05:44:26Z</dcterms:created>
  <dcterms:modified xsi:type="dcterms:W3CDTF">2022-03-18T10:58:47Z</dcterms:modified>
</cp:coreProperties>
</file>