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70" windowWidth="23955" windowHeight="10530"/>
  </bookViews>
  <sheets>
    <sheet name="1 ЦК " sheetId="14" r:id="rId1"/>
    <sheet name="3 ЦК" sheetId="15" r:id="rId2"/>
    <sheet name="5 ЦК" sheetId="4" r:id="rId3"/>
    <sheet name="ПОТЕРИ" sheetId="3" r:id="rId4"/>
  </sheets>
  <externalReferences>
    <externalReference r:id="rId5"/>
  </externalReferences>
  <definedNames>
    <definedName name="TM" localSheetId="0">#REF!</definedName>
    <definedName name="TM" localSheetId="1">#REF!</definedName>
    <definedName name="TM">#REF!</definedName>
    <definedName name="_xlnm.Print_Area" localSheetId="0">'1 ЦК '!$A$1:$F$29</definedName>
    <definedName name="_xlnm.Print_Area" localSheetId="1">'3 ЦК'!$A$1:$Y$49</definedName>
    <definedName name="_xlnm.Print_Area" localSheetId="2">'5 ЦК'!$A$1:$F$32</definedName>
  </definedNames>
  <calcPr calcId="145621"/>
</workbook>
</file>

<file path=xl/calcChain.xml><?xml version="1.0" encoding="utf-8"?>
<calcChain xmlns="http://schemas.openxmlformats.org/spreadsheetml/2006/main">
  <c r="G33" i="4" l="1"/>
</calcChain>
</file>

<file path=xl/sharedStrings.xml><?xml version="1.0" encoding="utf-8"?>
<sst xmlns="http://schemas.openxmlformats.org/spreadsheetml/2006/main" count="117" uniqueCount="60">
  <si>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</si>
  <si>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</si>
  <si>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</si>
  <si>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</si>
  <si>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</si>
  <si>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</si>
  <si>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</si>
  <si>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</si>
  <si>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</si>
  <si>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</si>
  <si>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</si>
  <si>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</si>
  <si>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</si>
  <si>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</si>
  <si>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</si>
  <si>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</si>
  <si>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</si>
  <si>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</si>
  <si>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</si>
  <si>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</si>
  <si>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</si>
  <si>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</si>
  <si>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</si>
  <si>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</si>
  <si>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</si>
  <si>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</si>
  <si>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1.1.2</t>
  </si>
  <si>
    <t>Наименование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</si>
  <si>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</si>
  <si>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Показатель                                                                             (цены указываются без НДС)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</si>
  <si>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</si>
  <si>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</si>
  <si>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</si>
  <si>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</si>
  <si>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</si>
  <si>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</si>
  <si>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</si>
  <si>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</si>
  <si>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</si>
  <si>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</si>
  <si>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0 %  -  доля покупки потерь по регулируемой цене (бета) </t>
  </si>
  <si>
    <t>Ед.изм.</t>
  </si>
  <si>
    <t xml:space="preserve">Цена </t>
  </si>
  <si>
    <t>Цена на электроэнергию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</si>
  <si>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</si>
  <si>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</si>
  <si>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ГП ОАО "Тюменская энергосбытовая компания" </t>
  </si>
  <si>
    <t xml:space="preserve">Нерегулируемые цены в зоне деятельности  ГП ОАО "ЭК "Восток" </t>
  </si>
  <si>
    <t>3. Пятая ценовая категория</t>
  </si>
  <si>
    <t>Информация о расчёте нерегулируемой составляющей 
в ставке покупки потерь электроэнергии</t>
  </si>
  <si>
    <r>
      <t xml:space="preserve"> на территории Тюменской области, ХМАО и ЯНАО в июне2013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</si>
  <si>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r>
      <t xml:space="preserve"> на территории Тюменской области, ХМАО и ЯНАО в июне 2013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</si>
  <si>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июнь 2013 года</t>
  </si>
  <si>
    <t>2.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</si>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</sst>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  <numFmt numFmtId="170" formatCode="0.000"/>
    <numFmt numFmtId="171" formatCode="#,##0.000000"/>
    <numFmt numFmtId="172" formatCode="_-* #,##0.000000_р_._-;\-* #,##0.000000_р_._-;_-* &quot;-&quot;??_р_._-;_-@_-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name val="Arial"/>
      <family val="2"/>
      <charset val="204"/>
    </font>
    <font>
      <sz val="13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9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12" fillId="0" borderId="0"/>
    <xf numFmtId="38" fontId="13" fillId="10" borderId="0" applyNumberFormat="0" applyBorder="0" applyAlignment="0" applyProtection="0"/>
    <xf numFmtId="10" fontId="13" fillId="11" borderId="21" applyNumberFormat="0" applyBorder="0" applyAlignment="0" applyProtection="0"/>
    <xf numFmtId="37" fontId="14" fillId="0" borderId="0"/>
    <xf numFmtId="37" fontId="14" fillId="0" borderId="0"/>
    <xf numFmtId="167" fontId="15" fillId="0" borderId="0"/>
    <xf numFmtId="1" fontId="3" fillId="0" borderId="0">
      <alignment horizontal="right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6" fillId="0" borderId="45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5" borderId="46" applyNumberFormat="0" applyFont="0" applyAlignment="0" applyProtection="0"/>
    <xf numFmtId="0" fontId="20" fillId="0" borderId="47" applyNumberFormat="0" applyFill="0" applyAlignment="0" applyProtection="0"/>
    <xf numFmtId="0" fontId="17" fillId="4" borderId="0" applyNumberFormat="0" applyBorder="0" applyAlignment="0" applyProtection="0"/>
    <xf numFmtId="0" fontId="21" fillId="16" borderId="48" applyNumberFormat="0" applyAlignment="0" applyProtection="0"/>
    <xf numFmtId="0" fontId="19" fillId="0" borderId="0" applyNumberFormat="0" applyFill="0" applyBorder="0" applyAlignment="0" applyProtection="0"/>
    <xf numFmtId="0" fontId="11" fillId="15" borderId="46" applyNumberFormat="0" applyFont="0" applyAlignment="0" applyProtection="0"/>
    <xf numFmtId="0" fontId="22" fillId="17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 applyNumberFormat="0"/>
    <xf numFmtId="0" fontId="2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3" fillId="0" borderId="0"/>
    <xf numFmtId="0" fontId="3" fillId="0" borderId="0"/>
    <xf numFmtId="0" fontId="32" fillId="0" borderId="0"/>
    <xf numFmtId="0" fontId="13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9" fontId="2" fillId="0" borderId="0" applyFon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43" applyNumberFormat="0" applyFill="0" applyAlignment="0" applyProtection="0"/>
    <xf numFmtId="0" fontId="29" fillId="12" borderId="0" applyNumberFormat="0" applyBorder="0" applyAlignment="0" applyProtection="0"/>
    <xf numFmtId="0" fontId="16" fillId="0" borderId="43" applyNumberFormat="0" applyFill="0" applyAlignment="0" applyProtection="0"/>
    <xf numFmtId="0" fontId="27" fillId="14" borderId="44" applyNumberFormat="0" applyAlignment="0" applyProtection="0"/>
    <xf numFmtId="0" fontId="3" fillId="0" borderId="0"/>
    <xf numFmtId="0" fontId="3" fillId="0" borderId="0"/>
    <xf numFmtId="0" fontId="29" fillId="13" borderId="0" applyNumberFormat="0" applyBorder="0" applyAlignment="0" applyProtection="0"/>
    <xf numFmtId="0" fontId="17" fillId="4" borderId="0" applyNumberFormat="0" applyBorder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11" fillId="15" borderId="46" applyNumberFormat="0" applyFont="0" applyAlignment="0" applyProtection="0"/>
    <xf numFmtId="0" fontId="31" fillId="0" borderId="49" applyNumberFormat="0" applyFill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20" fillId="0" borderId="47" applyNumberFormat="0" applyFill="0" applyAlignment="0" applyProtection="0"/>
    <xf numFmtId="0" fontId="20" fillId="0" borderId="47" applyNumberFormat="0" applyFill="0" applyAlignment="0" applyProtection="0"/>
    <xf numFmtId="0" fontId="23" fillId="16" borderId="48" applyNumberFormat="0" applyAlignment="0" applyProtection="0"/>
    <xf numFmtId="0" fontId="23" fillId="16" borderId="48" applyNumberFormat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6" fillId="6" borderId="0" applyNumberFormat="0" applyBorder="0" applyAlignment="0" applyProtection="0"/>
    <xf numFmtId="0" fontId="20" fillId="0" borderId="47" applyNumberFormat="0" applyFill="0" applyAlignment="0" applyProtection="0"/>
    <xf numFmtId="0" fontId="21" fillId="16" borderId="48" applyNumberFormat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08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165" fontId="3" fillId="0" borderId="0" xfId="0" applyNumberFormat="1" applyFont="1" applyFill="1" applyBorder="1"/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/>
    </xf>
    <xf numFmtId="165" fontId="3" fillId="0" borderId="15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wrapText="1" indent="1"/>
    </xf>
    <xf numFmtId="0" fontId="3" fillId="0" borderId="18" xfId="0" applyFont="1" applyFill="1" applyBorder="1" applyAlignment="1">
      <alignment horizontal="center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/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5" fontId="3" fillId="0" borderId="34" xfId="1" applyNumberFormat="1" applyFont="1" applyFill="1" applyBorder="1" applyAlignment="1">
      <alignment horizontal="center"/>
    </xf>
    <xf numFmtId="165" fontId="3" fillId="0" borderId="31" xfId="1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1" xfId="0" applyFont="1" applyFill="1" applyBorder="1"/>
    <xf numFmtId="0" fontId="3" fillId="0" borderId="5" xfId="0" applyFont="1" applyFill="1" applyBorder="1"/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165" fontId="3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 indent="1"/>
    </xf>
    <xf numFmtId="0" fontId="3" fillId="0" borderId="29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3" fillId="0" borderId="7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left" wrapText="1" indent="1"/>
    </xf>
    <xf numFmtId="0" fontId="3" fillId="0" borderId="3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65" fontId="3" fillId="0" borderId="33" xfId="1" applyNumberFormat="1" applyFont="1" applyFill="1" applyBorder="1" applyAlignment="1">
      <alignment horizontal="center"/>
    </xf>
    <xf numFmtId="165" fontId="3" fillId="0" borderId="51" xfId="1" applyNumberFormat="1" applyFont="1" applyFill="1" applyBorder="1" applyAlignment="1">
      <alignment horizontal="center"/>
    </xf>
    <xf numFmtId="165" fontId="3" fillId="0" borderId="39" xfId="1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6" fontId="33" fillId="0" borderId="53" xfId="44" applyNumberFormat="1" applyFont="1" applyFill="1" applyBorder="1" applyAlignment="1">
      <alignment horizontal="center" vertical="center"/>
    </xf>
    <xf numFmtId="166" fontId="33" fillId="0" borderId="22" xfId="44" applyNumberFormat="1" applyFont="1" applyFill="1" applyBorder="1" applyAlignment="1">
      <alignment horizontal="center" vertical="center"/>
    </xf>
    <xf numFmtId="166" fontId="33" fillId="0" borderId="31" xfId="44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65" fontId="6" fillId="0" borderId="13" xfId="1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165" fontId="6" fillId="0" borderId="22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37" fillId="0" borderId="0" xfId="0" applyFont="1" applyFill="1"/>
    <xf numFmtId="164" fontId="38" fillId="0" borderId="0" xfId="0" applyNumberFormat="1" applyFont="1" applyFill="1"/>
    <xf numFmtId="49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8" fillId="0" borderId="0" xfId="0" applyFont="1" applyFill="1"/>
    <xf numFmtId="164" fontId="40" fillId="0" borderId="0" xfId="0" applyNumberFormat="1" applyFont="1" applyFill="1" applyAlignment="1">
      <alignment horizontal="left" wrapText="1"/>
    </xf>
    <xf numFmtId="164" fontId="40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right"/>
    </xf>
    <xf numFmtId="0" fontId="9" fillId="0" borderId="5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41" fillId="0" borderId="0" xfId="0" applyNumberFormat="1" applyFont="1" applyFill="1"/>
    <xf numFmtId="166" fontId="6" fillId="0" borderId="22" xfId="0" applyNumberFormat="1" applyFont="1" applyFill="1" applyBorder="1" applyAlignment="1">
      <alignment horizontal="center"/>
    </xf>
    <xf numFmtId="165" fontId="6" fillId="0" borderId="59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/>
    </xf>
    <xf numFmtId="165" fontId="3" fillId="0" borderId="60" xfId="1" applyNumberFormat="1" applyFont="1" applyFill="1" applyBorder="1" applyAlignment="1">
      <alignment horizontal="center" vertical="center"/>
    </xf>
    <xf numFmtId="165" fontId="3" fillId="0" borderId="61" xfId="1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/>
    <xf numFmtId="49" fontId="6" fillId="0" borderId="38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wrapText="1"/>
    </xf>
    <xf numFmtId="165" fontId="6" fillId="0" borderId="57" xfId="0" applyNumberFormat="1" applyFont="1" applyFill="1" applyBorder="1" applyAlignment="1">
      <alignment wrapText="1"/>
    </xf>
    <xf numFmtId="165" fontId="3" fillId="0" borderId="67" xfId="1" applyNumberFormat="1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165" fontId="3" fillId="0" borderId="36" xfId="0" applyNumberFormat="1" applyFont="1" applyFill="1" applyBorder="1"/>
    <xf numFmtId="165" fontId="6" fillId="2" borderId="65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53" xfId="1" applyNumberFormat="1" applyFont="1" applyFill="1" applyBorder="1" applyAlignment="1">
      <alignment horizontal="center" vertical="center"/>
    </xf>
    <xf numFmtId="165" fontId="6" fillId="2" borderId="33" xfId="1" applyNumberFormat="1" applyFont="1" applyFill="1" applyBorder="1" applyAlignment="1">
      <alignment horizontal="center" vertical="center"/>
    </xf>
    <xf numFmtId="165" fontId="6" fillId="2" borderId="51" xfId="1" applyNumberFormat="1" applyFont="1" applyFill="1" applyBorder="1" applyAlignment="1">
      <alignment horizontal="center" vertical="center"/>
    </xf>
    <xf numFmtId="165" fontId="3" fillId="2" borderId="33" xfId="1" applyNumberFormat="1" applyFont="1" applyFill="1" applyBorder="1" applyAlignment="1">
      <alignment horizontal="center" vertical="center"/>
    </xf>
    <xf numFmtId="165" fontId="3" fillId="2" borderId="51" xfId="1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1" fontId="3" fillId="0" borderId="0" xfId="61" applyNumberFormat="1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 vertical="top" wrapText="1"/>
    </xf>
    <xf numFmtId="164" fontId="38" fillId="0" borderId="0" xfId="0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left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66" xfId="0" applyNumberFormat="1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left" wrapText="1"/>
    </xf>
    <xf numFmtId="0" fontId="3" fillId="0" borderId="33" xfId="0" applyFont="1" applyFill="1" applyBorder="1"/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170" fontId="3" fillId="0" borderId="24" xfId="0" applyNumberFormat="1" applyFont="1" applyFill="1" applyBorder="1" applyAlignment="1">
      <alignment horizontal="center" vertical="center"/>
    </xf>
    <xf numFmtId="170" fontId="3" fillId="0" borderId="50" xfId="0" applyNumberFormat="1" applyFont="1" applyFill="1" applyBorder="1" applyAlignment="1">
      <alignment horizontal="center" vertical="center"/>
    </xf>
    <xf numFmtId="170" fontId="3" fillId="0" borderId="25" xfId="0" applyNumberFormat="1" applyFont="1" applyFill="1" applyBorder="1" applyAlignment="1">
      <alignment horizontal="center" vertical="center"/>
    </xf>
    <xf numFmtId="170" fontId="3" fillId="0" borderId="27" xfId="0" applyNumberFormat="1" applyFont="1" applyFill="1" applyBorder="1" applyAlignment="1">
      <alignment horizontal="center" vertical="center" wrapText="1"/>
    </xf>
    <xf numFmtId="170" fontId="3" fillId="0" borderId="56" xfId="0" applyNumberFormat="1" applyFont="1" applyFill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horizontal="center" vertical="center" wrapText="1"/>
    </xf>
    <xf numFmtId="164" fontId="5" fillId="0" borderId="54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/>
    </xf>
    <xf numFmtId="0" fontId="35" fillId="0" borderId="40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8" fillId="0" borderId="0" xfId="0" applyNumberFormat="1" applyFont="1" applyFill="1" applyAlignment="1">
      <alignment horizontal="center" vertical="center"/>
    </xf>
    <xf numFmtId="0" fontId="42" fillId="2" borderId="70" xfId="0" applyFont="1" applyFill="1" applyBorder="1" applyAlignment="1">
      <alignment horizontal="left" vertical="center" wrapText="1"/>
    </xf>
    <xf numFmtId="0" fontId="43" fillId="2" borderId="71" xfId="0" applyFont="1" applyFill="1" applyBorder="1" applyAlignment="1">
      <alignment horizontal="center" wrapText="1"/>
    </xf>
    <xf numFmtId="0" fontId="44" fillId="2" borderId="71" xfId="0" applyFont="1" applyFill="1" applyBorder="1" applyAlignment="1">
      <alignment horizontal="center" vertical="top" wrapText="1"/>
    </xf>
    <xf numFmtId="0" fontId="43" fillId="2" borderId="71" xfId="0" applyFont="1" applyFill="1" applyBorder="1" applyAlignment="1">
      <alignment horizontal="center" wrapText="1"/>
    </xf>
    <xf numFmtId="1" fontId="43" fillId="2" borderId="71" xfId="0" applyNumberFormat="1" applyFont="1" applyFill="1" applyBorder="1" applyAlignment="1">
      <alignment horizontal="center" wrapText="1"/>
    </xf>
    <xf numFmtId="0" fontId="43" fillId="2" borderId="71" xfId="0" applyFont="1" applyFill="1" applyBorder="1" applyAlignment="1">
      <alignment horizontal="center" vertical="top" wrapText="1"/>
    </xf>
    <xf numFmtId="166" fontId="2" fillId="0" borderId="21" xfId="158" applyNumberFormat="1" applyFill="1" applyBorder="1"/>
    <xf numFmtId="0" fontId="43" fillId="2" borderId="72" xfId="0" applyFont="1" applyFill="1" applyBorder="1" applyAlignment="1">
      <alignment horizontal="center" vertical="top" wrapText="1"/>
    </xf>
    <xf numFmtId="0" fontId="43" fillId="2" borderId="21" xfId="0" applyFont="1" applyFill="1" applyBorder="1" applyAlignment="1">
      <alignment horizontal="center" vertical="top" wrapText="1"/>
    </xf>
    <xf numFmtId="0" fontId="43" fillId="2" borderId="0" xfId="0" applyFont="1" applyFill="1" applyBorder="1" applyAlignment="1">
      <alignment horizontal="center" vertical="top" wrapText="1"/>
    </xf>
    <xf numFmtId="4" fontId="43" fillId="2" borderId="0" xfId="1" applyNumberFormat="1" applyFont="1" applyFill="1" applyBorder="1" applyAlignment="1">
      <alignment horizontal="center" vertical="center" wrapText="1"/>
    </xf>
    <xf numFmtId="0" fontId="42" fillId="2" borderId="57" xfId="0" applyFont="1" applyFill="1" applyBorder="1" applyAlignment="1">
      <alignment horizontal="left" vertical="center" wrapText="1"/>
    </xf>
    <xf numFmtId="172" fontId="42" fillId="2" borderId="57" xfId="1" applyNumberFormat="1" applyFont="1" applyFill="1" applyBorder="1" applyAlignment="1">
      <alignment horizontal="center" vertical="center" wrapText="1"/>
    </xf>
    <xf numFmtId="0" fontId="42" fillId="2" borderId="0" xfId="0" applyFont="1" applyFill="1"/>
    <xf numFmtId="49" fontId="43" fillId="2" borderId="58" xfId="0" applyNumberFormat="1" applyFont="1" applyFill="1" applyBorder="1" applyAlignment="1">
      <alignment horizontal="center" vertical="center" wrapText="1"/>
    </xf>
    <xf numFmtId="49" fontId="43" fillId="2" borderId="73" xfId="0" applyNumberFormat="1" applyFont="1" applyFill="1" applyBorder="1" applyAlignment="1">
      <alignment horizontal="center" vertical="center" wrapText="1"/>
    </xf>
    <xf numFmtId="49" fontId="43" fillId="2" borderId="74" xfId="0" applyNumberFormat="1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49" fontId="43" fillId="2" borderId="51" xfId="0" applyNumberFormat="1" applyFont="1" applyFill="1" applyBorder="1" applyAlignment="1">
      <alignment horizontal="center" vertical="center" wrapText="1"/>
    </xf>
    <xf numFmtId="49" fontId="43" fillId="2" borderId="57" xfId="0" applyNumberFormat="1" applyFont="1" applyFill="1" applyBorder="1" applyAlignment="1">
      <alignment horizontal="center" vertical="center" wrapText="1"/>
    </xf>
    <xf numFmtId="49" fontId="43" fillId="2" borderId="75" xfId="0" applyNumberFormat="1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49" fontId="43" fillId="2" borderId="24" xfId="0" applyNumberFormat="1" applyFont="1" applyFill="1" applyBorder="1" applyAlignment="1">
      <alignment horizontal="left" wrapText="1"/>
    </xf>
    <xf numFmtId="49" fontId="43" fillId="2" borderId="50" xfId="0" applyNumberFormat="1" applyFont="1" applyFill="1" applyBorder="1" applyAlignment="1">
      <alignment horizontal="left" wrapText="1"/>
    </xf>
    <xf numFmtId="49" fontId="43" fillId="2" borderId="41" xfId="0" applyNumberFormat="1" applyFont="1" applyFill="1" applyBorder="1" applyAlignment="1">
      <alignment horizontal="left" wrapText="1"/>
    </xf>
    <xf numFmtId="4" fontId="43" fillId="2" borderId="21" xfId="1" applyNumberFormat="1" applyFont="1" applyFill="1" applyBorder="1" applyAlignment="1">
      <alignment horizontal="center"/>
    </xf>
    <xf numFmtId="0" fontId="45" fillId="2" borderId="24" xfId="0" applyFont="1" applyFill="1" applyBorder="1" applyAlignment="1">
      <alignment horizontal="center" vertical="center"/>
    </xf>
    <xf numFmtId="0" fontId="45" fillId="2" borderId="50" xfId="0" applyFont="1" applyFill="1" applyBorder="1" applyAlignment="1">
      <alignment horizontal="center" vertical="center"/>
    </xf>
    <xf numFmtId="0" fontId="45" fillId="2" borderId="41" xfId="0" applyFont="1" applyFill="1" applyBorder="1" applyAlignment="1">
      <alignment horizontal="center" vertical="center"/>
    </xf>
    <xf numFmtId="0" fontId="45" fillId="2" borderId="0" xfId="0" applyFont="1" applyFill="1"/>
  </cellXfs>
  <cellStyles count="159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0 2" xfId="158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2 5" xfId="157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1;&#1088;&#1075;&#1091;&#1090;&#1101;&#1085;&#1077;&#1088;&#1075;&#1086;&#1089;&#1073;&#1099;&#1090;%2004-2013-fakt%20&#1082;%20&#1086;&#1090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 "/>
      <sheetName val="3 ЦК"/>
      <sheetName val="5 ЦК"/>
      <sheetName val="ПОТЕРИ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="75" zoomScaleNormal="85" zoomScaleSheetLayoutView="75" workbookViewId="0">
      <selection activeCell="J37" sqref="J37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1" spans="1:9" ht="6.75" customHeight="1" x14ac:dyDescent="0.25">
      <c r="A1" s="78"/>
      <c r="B1" s="79"/>
      <c r="C1" s="80"/>
      <c r="D1" s="81"/>
      <c r="E1" s="81"/>
      <c r="F1" s="77"/>
    </row>
    <row r="2" spans="1:9" ht="18" x14ac:dyDescent="0.25">
      <c r="A2" s="127" t="s">
        <v>25</v>
      </c>
      <c r="B2" s="127"/>
      <c r="C2" s="127"/>
      <c r="D2" s="127"/>
      <c r="E2" s="127"/>
      <c r="F2" s="77"/>
    </row>
    <row r="3" spans="1:9" ht="18" x14ac:dyDescent="0.25">
      <c r="A3" s="127" t="s">
        <v>44</v>
      </c>
      <c r="B3" s="127"/>
      <c r="C3" s="127"/>
      <c r="D3" s="127"/>
      <c r="E3" s="127"/>
      <c r="F3" s="77"/>
    </row>
    <row r="4" spans="1:9" ht="18" x14ac:dyDescent="0.25">
      <c r="A4" s="127" t="s">
        <v>0</v>
      </c>
      <c r="B4" s="127"/>
      <c r="C4" s="127"/>
      <c r="D4" s="127"/>
      <c r="E4" s="127"/>
      <c r="F4" s="77"/>
    </row>
    <row r="5" spans="1:9" ht="9" customHeight="1" x14ac:dyDescent="0.2">
      <c r="A5" s="128" t="s">
        <v>50</v>
      </c>
      <c r="B5" s="128"/>
      <c r="C5" s="128"/>
      <c r="D5" s="128"/>
      <c r="E5" s="128"/>
      <c r="F5" s="77"/>
    </row>
    <row r="6" spans="1:9" ht="19.5" customHeight="1" x14ac:dyDescent="0.2">
      <c r="A6" s="128"/>
      <c r="B6" s="128"/>
      <c r="C6" s="128"/>
      <c r="D6" s="128"/>
      <c r="E6" s="128"/>
      <c r="F6" s="77"/>
    </row>
    <row r="7" spans="1:9" ht="16.5" customHeight="1" x14ac:dyDescent="0.2">
      <c r="A7" s="129" t="s">
        <v>45</v>
      </c>
      <c r="B7" s="129"/>
      <c r="C7" s="129"/>
      <c r="D7" s="129"/>
      <c r="E7" s="129"/>
      <c r="F7" s="129"/>
    </row>
    <row r="8" spans="1:9" ht="12" customHeight="1" x14ac:dyDescent="0.2">
      <c r="A8" s="27"/>
      <c r="B8" s="28"/>
      <c r="C8" s="29"/>
      <c r="D8" s="30"/>
      <c r="E8" s="30"/>
      <c r="F8" s="2"/>
      <c r="G8" s="2"/>
      <c r="H8" s="2"/>
    </row>
    <row r="9" spans="1:9" ht="21.75" customHeight="1" thickBot="1" x14ac:dyDescent="0.25">
      <c r="A9" s="117" t="s">
        <v>46</v>
      </c>
      <c r="B9" s="117"/>
      <c r="C9" s="117"/>
      <c r="D9" s="117"/>
      <c r="E9" s="117"/>
      <c r="F9" s="117"/>
      <c r="G9" s="2"/>
      <c r="H9" s="2"/>
    </row>
    <row r="10" spans="1:9" ht="43.5" customHeight="1" x14ac:dyDescent="0.2">
      <c r="A10" s="118" t="s">
        <v>1</v>
      </c>
      <c r="B10" s="120" t="s">
        <v>38</v>
      </c>
      <c r="C10" s="122" t="s">
        <v>2</v>
      </c>
      <c r="D10" s="124" t="s">
        <v>3</v>
      </c>
      <c r="E10" s="125"/>
      <c r="F10" s="126"/>
      <c r="G10" s="2"/>
      <c r="H10" s="2"/>
    </row>
    <row r="11" spans="1:9" ht="14.25" customHeight="1" thickBot="1" x14ac:dyDescent="0.25">
      <c r="A11" s="119"/>
      <c r="B11" s="121"/>
      <c r="C11" s="123"/>
      <c r="D11" s="8" t="s">
        <v>4</v>
      </c>
      <c r="E11" s="31" t="s">
        <v>5</v>
      </c>
      <c r="F11" s="9" t="s">
        <v>24</v>
      </c>
    </row>
    <row r="12" spans="1:9" ht="15.75" customHeight="1" x14ac:dyDescent="0.2">
      <c r="A12" s="10" t="s">
        <v>6</v>
      </c>
      <c r="B12" s="11" t="s">
        <v>22</v>
      </c>
      <c r="C12" s="11"/>
      <c r="D12" s="32"/>
      <c r="E12" s="32"/>
      <c r="F12" s="33"/>
      <c r="G12" s="2"/>
      <c r="H12" s="2"/>
      <c r="I12" s="2"/>
    </row>
    <row r="13" spans="1:9" ht="18" customHeight="1" x14ac:dyDescent="0.2">
      <c r="A13" s="59" t="s">
        <v>8</v>
      </c>
      <c r="B13" s="60" t="s">
        <v>14</v>
      </c>
      <c r="C13" s="61" t="s">
        <v>15</v>
      </c>
      <c r="D13" s="74">
        <v>2633.7979999999998</v>
      </c>
      <c r="E13" s="74">
        <v>3279.4180000000001</v>
      </c>
      <c r="F13" s="75">
        <v>3321.578</v>
      </c>
      <c r="G13" s="2"/>
      <c r="H13" s="2"/>
      <c r="I13" s="2"/>
    </row>
    <row r="14" spans="1:9" ht="30.75" customHeight="1" x14ac:dyDescent="0.2">
      <c r="A14" s="56" t="s">
        <v>11</v>
      </c>
      <c r="B14" s="57" t="s">
        <v>23</v>
      </c>
      <c r="C14" s="52" t="s">
        <v>15</v>
      </c>
      <c r="D14" s="62">
        <v>1608.0280804323954</v>
      </c>
      <c r="E14" s="63">
        <v>1608.0280804323957</v>
      </c>
      <c r="F14" s="64">
        <v>1608.0280804323954</v>
      </c>
      <c r="G14" s="2"/>
      <c r="H14" s="2"/>
      <c r="I14" s="2"/>
    </row>
    <row r="15" spans="1:9" ht="31.5" customHeight="1" thickBot="1" x14ac:dyDescent="0.25">
      <c r="A15" s="34" t="s">
        <v>26</v>
      </c>
      <c r="B15" s="35" t="s">
        <v>19</v>
      </c>
      <c r="C15" s="36" t="s">
        <v>15</v>
      </c>
      <c r="D15" s="37">
        <v>1025.7699195676043</v>
      </c>
      <c r="E15" s="38">
        <v>1671.3899195676045</v>
      </c>
      <c r="F15" s="39">
        <v>1713.5499195676045</v>
      </c>
      <c r="G15" s="2"/>
      <c r="H15" s="2"/>
      <c r="I15" s="2"/>
    </row>
    <row r="16" spans="1:9" x14ac:dyDescent="0.2">
      <c r="B16" s="40"/>
      <c r="C16" s="3"/>
      <c r="F16" s="2"/>
      <c r="G16" s="2"/>
      <c r="H16" s="2"/>
      <c r="I16" s="2"/>
    </row>
    <row r="17" spans="1:9" ht="9.75" customHeight="1" x14ac:dyDescent="0.2">
      <c r="A17" s="27"/>
      <c r="B17" s="28"/>
      <c r="C17" s="29"/>
      <c r="D17" s="76"/>
      <c r="E17" s="30"/>
      <c r="F17" s="2"/>
      <c r="G17" s="2"/>
      <c r="H17" s="2"/>
    </row>
    <row r="18" spans="1:9" ht="24.75" customHeight="1" x14ac:dyDescent="0.2">
      <c r="A18" s="27"/>
      <c r="B18" s="28"/>
      <c r="C18" s="29"/>
      <c r="D18" s="30"/>
      <c r="E18" s="30"/>
      <c r="F18" s="4"/>
      <c r="G18" s="4"/>
      <c r="H18" s="2"/>
    </row>
    <row r="19" spans="1:9" ht="20.25" customHeight="1" x14ac:dyDescent="0.2">
      <c r="A19" s="117" t="s">
        <v>47</v>
      </c>
      <c r="B19" s="117"/>
      <c r="C19" s="117"/>
      <c r="D19" s="117"/>
      <c r="E19" s="117"/>
      <c r="F19" s="117"/>
    </row>
    <row r="20" spans="1:9" ht="8.25" customHeight="1" thickBot="1" x14ac:dyDescent="0.25">
      <c r="B20" s="40"/>
      <c r="C20" s="3"/>
    </row>
    <row r="21" spans="1:9" ht="19.5" customHeight="1" x14ac:dyDescent="0.2">
      <c r="A21" s="118" t="s">
        <v>1</v>
      </c>
      <c r="B21" s="120" t="s">
        <v>38</v>
      </c>
      <c r="C21" s="122" t="s">
        <v>2</v>
      </c>
      <c r="D21" s="124" t="s">
        <v>3</v>
      </c>
      <c r="E21" s="126"/>
    </row>
    <row r="22" spans="1:9" ht="26.25" customHeight="1" thickBot="1" x14ac:dyDescent="0.25">
      <c r="A22" s="119"/>
      <c r="B22" s="121"/>
      <c r="C22" s="123"/>
      <c r="D22" s="31" t="s">
        <v>5</v>
      </c>
      <c r="E22" s="9" t="s">
        <v>24</v>
      </c>
    </row>
    <row r="23" spans="1:9" x14ac:dyDescent="0.2">
      <c r="A23" s="10" t="s">
        <v>6</v>
      </c>
      <c r="B23" s="11" t="s">
        <v>22</v>
      </c>
      <c r="C23" s="11"/>
      <c r="D23" s="41"/>
      <c r="E23" s="42"/>
    </row>
    <row r="24" spans="1:9" x14ac:dyDescent="0.2">
      <c r="A24" s="59" t="s">
        <v>8</v>
      </c>
      <c r="B24" s="60" t="s">
        <v>14</v>
      </c>
      <c r="C24" s="61" t="s">
        <v>15</v>
      </c>
      <c r="D24" s="73">
        <v>2878.5050000000001</v>
      </c>
      <c r="E24" s="90">
        <v>2920.665</v>
      </c>
      <c r="F24" s="47"/>
    </row>
    <row r="25" spans="1:9" ht="25.5" x14ac:dyDescent="0.2">
      <c r="A25" s="56" t="s">
        <v>11</v>
      </c>
      <c r="B25" s="57" t="s">
        <v>23</v>
      </c>
      <c r="C25" s="58" t="s">
        <v>15</v>
      </c>
      <c r="D25" s="43">
        <v>1261.6844790000002</v>
      </c>
      <c r="E25" s="44">
        <v>1261.684479</v>
      </c>
      <c r="F25" s="47"/>
      <c r="G25" s="47"/>
      <c r="H25" s="47"/>
      <c r="I25" s="47"/>
    </row>
    <row r="26" spans="1:9" ht="26.25" thickBot="1" x14ac:dyDescent="0.25">
      <c r="A26" s="34" t="s">
        <v>26</v>
      </c>
      <c r="B26" s="35" t="s">
        <v>19</v>
      </c>
      <c r="C26" s="55" t="s">
        <v>15</v>
      </c>
      <c r="D26" s="45">
        <v>1616.8205209999999</v>
      </c>
      <c r="E26" s="46">
        <v>1658.980521</v>
      </c>
      <c r="G26" s="47"/>
      <c r="H26" s="47"/>
    </row>
    <row r="27" spans="1:9" x14ac:dyDescent="0.2">
      <c r="B27" s="40"/>
      <c r="C27" s="3"/>
    </row>
    <row r="28" spans="1:9" x14ac:dyDescent="0.2">
      <c r="B28" s="40"/>
      <c r="C28" s="3"/>
      <c r="D28" s="76"/>
    </row>
  </sheetData>
  <mergeCells count="15">
    <mergeCell ref="A9:F9"/>
    <mergeCell ref="A10:A11"/>
    <mergeCell ref="B10:B11"/>
    <mergeCell ref="A2:E2"/>
    <mergeCell ref="A3:E3"/>
    <mergeCell ref="A4:E4"/>
    <mergeCell ref="A5:E6"/>
    <mergeCell ref="A7:F7"/>
    <mergeCell ref="A19:F19"/>
    <mergeCell ref="A21:A22"/>
    <mergeCell ref="B21:B22"/>
    <mergeCell ref="C21:C22"/>
    <mergeCell ref="C10:C11"/>
    <mergeCell ref="D10:F10"/>
    <mergeCell ref="D21:E21"/>
  </mergeCells>
  <printOptions horizontalCentered="1"/>
  <pageMargins left="0.59055118110236227" right="0.39370078740157483" top="0" bottom="0" header="0.19685039370078741" footer="0.19685039370078741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G50"/>
  <sheetViews>
    <sheetView view="pageBreakPreview" zoomScale="60" zoomScaleNormal="85" workbookViewId="0">
      <selection activeCell="AA45" sqref="AA45"/>
    </sheetView>
  </sheetViews>
  <sheetFormatPr defaultRowHeight="12.75" x14ac:dyDescent="0.2"/>
  <cols>
    <col min="1" max="1" width="8.7109375" style="5" customWidth="1"/>
    <col min="2" max="2" width="10.85546875" style="6" customWidth="1"/>
    <col min="3" max="3" width="10.85546875" style="7" customWidth="1"/>
    <col min="4" max="25" width="10.85546875" style="1" customWidth="1"/>
    <col min="26" max="32" width="9.140625" style="1"/>
    <col min="33" max="33" width="11.140625" style="1" bestFit="1" customWidth="1"/>
    <col min="34" max="16384" width="9.140625" style="1"/>
  </cols>
  <sheetData>
    <row r="1" spans="1:25" ht="6.75" customHeight="1" x14ac:dyDescent="0.25">
      <c r="A1" s="78"/>
      <c r="B1" s="79"/>
      <c r="C1" s="80"/>
      <c r="D1" s="81"/>
      <c r="E1" s="81"/>
      <c r="F1" s="77"/>
    </row>
    <row r="2" spans="1:25" ht="27.75" customHeight="1" x14ac:dyDescent="0.2">
      <c r="A2" s="177" t="s">
        <v>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ht="19.5" customHeight="1" x14ac:dyDescent="0.2">
      <c r="A3" s="177" t="s">
        <v>44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7.25" customHeight="1" x14ac:dyDescent="0.2">
      <c r="A4" s="177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spans="1:25" ht="9" customHeight="1" x14ac:dyDescent="0.2">
      <c r="A5" s="117" t="s">
        <v>51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18" customHeight="1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ht="20.25" customHeight="1" x14ac:dyDescent="0.2">
      <c r="A7" s="129" t="s">
        <v>53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1:25" ht="30.75" customHeight="1" x14ac:dyDescent="0.2">
      <c r="A8" s="117" t="s">
        <v>54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</row>
    <row r="9" spans="1:25" ht="12" customHeight="1" x14ac:dyDescent="0.2">
      <c r="A9" s="27"/>
      <c r="B9" s="28"/>
      <c r="C9" s="29"/>
      <c r="D9" s="30"/>
      <c r="E9" s="30"/>
      <c r="F9" s="2"/>
      <c r="G9" s="2"/>
      <c r="H9" s="2"/>
    </row>
    <row r="10" spans="1:25" ht="15.75" x14ac:dyDescent="0.2">
      <c r="A10" s="178" t="s">
        <v>55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</row>
    <row r="11" spans="1:25" ht="22.5" customHeight="1" x14ac:dyDescent="0.2">
      <c r="A11" s="179" t="s">
        <v>56</v>
      </c>
      <c r="B11" s="180" t="s">
        <v>57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</row>
    <row r="12" spans="1:25" ht="15.75" x14ac:dyDescent="0.25">
      <c r="A12" s="179"/>
      <c r="B12" s="181">
        <v>1</v>
      </c>
      <c r="C12" s="182">
        <v>2</v>
      </c>
      <c r="D12" s="181">
        <v>3</v>
      </c>
      <c r="E12" s="182">
        <v>4</v>
      </c>
      <c r="F12" s="181">
        <v>5</v>
      </c>
      <c r="G12" s="182">
        <v>6</v>
      </c>
      <c r="H12" s="181">
        <v>7</v>
      </c>
      <c r="I12" s="182">
        <v>8</v>
      </c>
      <c r="J12" s="181">
        <v>9</v>
      </c>
      <c r="K12" s="182">
        <v>10</v>
      </c>
      <c r="L12" s="181">
        <v>11</v>
      </c>
      <c r="M12" s="182">
        <v>12</v>
      </c>
      <c r="N12" s="181">
        <v>13</v>
      </c>
      <c r="O12" s="182">
        <v>14</v>
      </c>
      <c r="P12" s="181">
        <v>15</v>
      </c>
      <c r="Q12" s="182">
        <v>16</v>
      </c>
      <c r="R12" s="181">
        <v>17</v>
      </c>
      <c r="S12" s="182">
        <v>18</v>
      </c>
      <c r="T12" s="181">
        <v>19</v>
      </c>
      <c r="U12" s="182">
        <v>20</v>
      </c>
      <c r="V12" s="181">
        <v>21</v>
      </c>
      <c r="W12" s="182">
        <v>22</v>
      </c>
      <c r="X12" s="181">
        <v>23</v>
      </c>
      <c r="Y12" s="182">
        <v>24</v>
      </c>
    </row>
    <row r="13" spans="1:25" ht="15.75" x14ac:dyDescent="0.2">
      <c r="A13" s="183">
        <v>1</v>
      </c>
      <c r="B13" s="184">
        <v>786.29435316991294</v>
      </c>
      <c r="C13" s="184">
        <v>771.45723316991291</v>
      </c>
      <c r="D13" s="184">
        <v>734.79361316991287</v>
      </c>
      <c r="E13" s="184">
        <v>733.12513316991294</v>
      </c>
      <c r="F13" s="184">
        <v>660.94144316991287</v>
      </c>
      <c r="G13" s="184">
        <v>661.81217316991297</v>
      </c>
      <c r="H13" s="184">
        <v>752.41975316991295</v>
      </c>
      <c r="I13" s="184">
        <v>799.83683316991289</v>
      </c>
      <c r="J13" s="184">
        <v>888.89654316991289</v>
      </c>
      <c r="K13" s="184">
        <v>988.3244931699129</v>
      </c>
      <c r="L13" s="184">
        <v>998.46530316991289</v>
      </c>
      <c r="M13" s="184">
        <v>1009.3076431699129</v>
      </c>
      <c r="N13" s="184">
        <v>1099.9582931699131</v>
      </c>
      <c r="O13" s="184">
        <v>1086.8708431699131</v>
      </c>
      <c r="P13" s="184">
        <v>1085.868633169913</v>
      </c>
      <c r="Q13" s="184">
        <v>1067.157423169913</v>
      </c>
      <c r="R13" s="184">
        <v>1036.678153169913</v>
      </c>
      <c r="S13" s="184">
        <v>898.76502316991287</v>
      </c>
      <c r="T13" s="184">
        <v>919.10282316991288</v>
      </c>
      <c r="U13" s="184">
        <v>903.2239431699129</v>
      </c>
      <c r="V13" s="184">
        <v>817.1317231699129</v>
      </c>
      <c r="W13" s="184">
        <v>847.91719316991293</v>
      </c>
      <c r="X13" s="184">
        <v>817.95166316991288</v>
      </c>
      <c r="Y13" s="184">
        <v>761.55296316991291</v>
      </c>
    </row>
    <row r="14" spans="1:25" ht="15.75" x14ac:dyDescent="0.2">
      <c r="A14" s="183">
        <v>2</v>
      </c>
      <c r="B14" s="184">
        <v>775.91651316991295</v>
      </c>
      <c r="C14" s="184">
        <v>704.50976316991296</v>
      </c>
      <c r="D14" s="184">
        <v>667.54309316991294</v>
      </c>
      <c r="E14" s="184">
        <v>664.20439316991292</v>
      </c>
      <c r="F14" s="184">
        <v>661.2920731699129</v>
      </c>
      <c r="G14" s="184">
        <v>654.07642316991291</v>
      </c>
      <c r="H14" s="184">
        <v>653.71470316991292</v>
      </c>
      <c r="I14" s="184">
        <v>663.92922316991292</v>
      </c>
      <c r="J14" s="184">
        <v>714.75261316991293</v>
      </c>
      <c r="K14" s="184">
        <v>762.06845316991291</v>
      </c>
      <c r="L14" s="184">
        <v>818.81064316991296</v>
      </c>
      <c r="M14" s="184">
        <v>854.30309316991293</v>
      </c>
      <c r="N14" s="184">
        <v>823.22383316991295</v>
      </c>
      <c r="O14" s="184">
        <v>840.7631631699129</v>
      </c>
      <c r="P14" s="184">
        <v>835.60229316991297</v>
      </c>
      <c r="Q14" s="184">
        <v>816.02657316991292</v>
      </c>
      <c r="R14" s="184">
        <v>820.30367316991294</v>
      </c>
      <c r="S14" s="184">
        <v>825.16728316991293</v>
      </c>
      <c r="T14" s="184">
        <v>840.34673316991291</v>
      </c>
      <c r="U14" s="184">
        <v>796.50774316991294</v>
      </c>
      <c r="V14" s="184">
        <v>786.56511316991293</v>
      </c>
      <c r="W14" s="184">
        <v>829.22342316991296</v>
      </c>
      <c r="X14" s="184">
        <v>730.45718316991292</v>
      </c>
      <c r="Y14" s="184">
        <v>664.77662316991291</v>
      </c>
    </row>
    <row r="15" spans="1:25" ht="15.75" x14ac:dyDescent="0.2">
      <c r="A15" s="183">
        <v>3</v>
      </c>
      <c r="B15" s="184">
        <v>663.01247316991294</v>
      </c>
      <c r="C15" s="184">
        <v>658.84919316991295</v>
      </c>
      <c r="D15" s="184">
        <v>654.93380316991295</v>
      </c>
      <c r="E15" s="184">
        <v>654.96892316991296</v>
      </c>
      <c r="F15" s="184">
        <v>655.75052316991287</v>
      </c>
      <c r="G15" s="184">
        <v>657.32179316991289</v>
      </c>
      <c r="H15" s="184">
        <v>663.62547316991288</v>
      </c>
      <c r="I15" s="184">
        <v>790.51290316991287</v>
      </c>
      <c r="J15" s="184">
        <v>820.20399316991291</v>
      </c>
      <c r="K15" s="184">
        <v>841.84910316991295</v>
      </c>
      <c r="L15" s="184">
        <v>849.07209316991293</v>
      </c>
      <c r="M15" s="184">
        <v>867.23116316991297</v>
      </c>
      <c r="N15" s="184">
        <v>827.68287316991291</v>
      </c>
      <c r="O15" s="184">
        <v>835.17097316991294</v>
      </c>
      <c r="P15" s="184">
        <v>857.53442316991288</v>
      </c>
      <c r="Q15" s="184">
        <v>790.67646316991295</v>
      </c>
      <c r="R15" s="184">
        <v>789.46199316991294</v>
      </c>
      <c r="S15" s="184">
        <v>779.17431316991292</v>
      </c>
      <c r="T15" s="184">
        <v>768.9501231699129</v>
      </c>
      <c r="U15" s="184">
        <v>763.32968316991287</v>
      </c>
      <c r="V15" s="184">
        <v>782.11177316991291</v>
      </c>
      <c r="W15" s="184">
        <v>794.27538316991297</v>
      </c>
      <c r="X15" s="184">
        <v>668.05019316991297</v>
      </c>
      <c r="Y15" s="184">
        <v>664.39988316991287</v>
      </c>
    </row>
    <row r="16" spans="1:25" ht="15.75" x14ac:dyDescent="0.2">
      <c r="A16" s="183">
        <v>4</v>
      </c>
      <c r="B16" s="184">
        <v>662.98160316991289</v>
      </c>
      <c r="C16" s="184">
        <v>659.67464316991288</v>
      </c>
      <c r="D16" s="184">
        <v>659.26519316991289</v>
      </c>
      <c r="E16" s="184">
        <v>650.32909316991288</v>
      </c>
      <c r="F16" s="184">
        <v>643.91200316991296</v>
      </c>
      <c r="G16" s="184">
        <v>659.59505316991294</v>
      </c>
      <c r="H16" s="184">
        <v>670.1554531699129</v>
      </c>
      <c r="I16" s="184">
        <v>811.74611316991297</v>
      </c>
      <c r="J16" s="184">
        <v>881.53130316991292</v>
      </c>
      <c r="K16" s="184">
        <v>934.94176316991297</v>
      </c>
      <c r="L16" s="184">
        <v>893.93465316991296</v>
      </c>
      <c r="M16" s="184">
        <v>889.40877316991293</v>
      </c>
      <c r="N16" s="184">
        <v>892.90172316991288</v>
      </c>
      <c r="O16" s="184">
        <v>897.57232316991292</v>
      </c>
      <c r="P16" s="184">
        <v>872.73237316991288</v>
      </c>
      <c r="Q16" s="184">
        <v>677.32726316991295</v>
      </c>
      <c r="R16" s="184">
        <v>799.03717316991288</v>
      </c>
      <c r="S16" s="184">
        <v>808.03576316991291</v>
      </c>
      <c r="T16" s="184">
        <v>797.99955316991293</v>
      </c>
      <c r="U16" s="184">
        <v>676.93525316991293</v>
      </c>
      <c r="V16" s="184">
        <v>667.54716316991289</v>
      </c>
      <c r="W16" s="184">
        <v>665.88894316991298</v>
      </c>
      <c r="X16" s="184">
        <v>662.80557316991292</v>
      </c>
      <c r="Y16" s="184">
        <v>660.55237316991293</v>
      </c>
    </row>
    <row r="17" spans="1:33" ht="15.75" x14ac:dyDescent="0.2">
      <c r="A17" s="183">
        <v>5</v>
      </c>
      <c r="B17" s="184">
        <v>640.23777316991288</v>
      </c>
      <c r="C17" s="184">
        <v>580.14982316991291</v>
      </c>
      <c r="D17" s="184">
        <v>558.43312316991296</v>
      </c>
      <c r="E17" s="184">
        <v>588.84521316991288</v>
      </c>
      <c r="F17" s="184">
        <v>588.2852731699129</v>
      </c>
      <c r="G17" s="184">
        <v>577.21711316991298</v>
      </c>
      <c r="H17" s="184">
        <v>661.54727316991296</v>
      </c>
      <c r="I17" s="184">
        <v>668.03241316991296</v>
      </c>
      <c r="J17" s="184">
        <v>668.10052316991289</v>
      </c>
      <c r="K17" s="184">
        <v>668.49454316991296</v>
      </c>
      <c r="L17" s="184">
        <v>667.69713316991295</v>
      </c>
      <c r="M17" s="184">
        <v>667.84485316991288</v>
      </c>
      <c r="N17" s="184">
        <v>667.60428316991295</v>
      </c>
      <c r="O17" s="184">
        <v>667.67922316991292</v>
      </c>
      <c r="P17" s="184">
        <v>667.59730316991295</v>
      </c>
      <c r="Q17" s="184">
        <v>666.93191316991295</v>
      </c>
      <c r="R17" s="184">
        <v>667.95720316991287</v>
      </c>
      <c r="S17" s="184">
        <v>668.17083316991295</v>
      </c>
      <c r="T17" s="184">
        <v>668.23962316991287</v>
      </c>
      <c r="U17" s="184">
        <v>668.32381316991291</v>
      </c>
      <c r="V17" s="184">
        <v>667.74872316991286</v>
      </c>
      <c r="W17" s="184">
        <v>665.91485316991293</v>
      </c>
      <c r="X17" s="184">
        <v>663.22588316991289</v>
      </c>
      <c r="Y17" s="184">
        <v>659.18836316991292</v>
      </c>
    </row>
    <row r="18" spans="1:33" ht="15.75" x14ac:dyDescent="0.2">
      <c r="A18" s="183">
        <v>6</v>
      </c>
      <c r="B18" s="184">
        <v>752.10336316991288</v>
      </c>
      <c r="C18" s="184">
        <v>669.42908316991293</v>
      </c>
      <c r="D18" s="184">
        <v>664.94186316991295</v>
      </c>
      <c r="E18" s="184">
        <v>661.20106316991291</v>
      </c>
      <c r="F18" s="184">
        <v>661.92365316991288</v>
      </c>
      <c r="G18" s="184">
        <v>662.49957316991288</v>
      </c>
      <c r="H18" s="184">
        <v>751.11267316991291</v>
      </c>
      <c r="I18" s="184">
        <v>858.64696316991296</v>
      </c>
      <c r="J18" s="184">
        <v>959.5110031699129</v>
      </c>
      <c r="K18" s="184">
        <v>1009.008723169913</v>
      </c>
      <c r="L18" s="184">
        <v>1009.3949231699129</v>
      </c>
      <c r="M18" s="184">
        <v>1007.9646331699129</v>
      </c>
      <c r="N18" s="184">
        <v>989.86786316991288</v>
      </c>
      <c r="O18" s="184">
        <v>998.61816316991292</v>
      </c>
      <c r="P18" s="184">
        <v>985.22945316991297</v>
      </c>
      <c r="Q18" s="184">
        <v>958.60264316991288</v>
      </c>
      <c r="R18" s="184">
        <v>954.55658316991287</v>
      </c>
      <c r="S18" s="184">
        <v>958.25383316991292</v>
      </c>
      <c r="T18" s="184">
        <v>947.25867316991287</v>
      </c>
      <c r="U18" s="184">
        <v>929.36400316991296</v>
      </c>
      <c r="V18" s="184">
        <v>889.92080316991292</v>
      </c>
      <c r="W18" s="184">
        <v>865.65529316991297</v>
      </c>
      <c r="X18" s="184">
        <v>817.04712316991288</v>
      </c>
      <c r="Y18" s="184">
        <v>726.02324316991292</v>
      </c>
    </row>
    <row r="19" spans="1:33" ht="15.75" x14ac:dyDescent="0.2">
      <c r="A19" s="183">
        <v>7</v>
      </c>
      <c r="B19" s="184">
        <v>682.06910316991286</v>
      </c>
      <c r="C19" s="184">
        <v>662.25024316991289</v>
      </c>
      <c r="D19" s="184">
        <v>662.50069316991289</v>
      </c>
      <c r="E19" s="184">
        <v>662.2411431699129</v>
      </c>
      <c r="F19" s="184">
        <v>662.84809316991289</v>
      </c>
      <c r="G19" s="184">
        <v>665.20723316991291</v>
      </c>
      <c r="H19" s="184">
        <v>805.3480431699129</v>
      </c>
      <c r="I19" s="184">
        <v>914.72870316991293</v>
      </c>
      <c r="J19" s="184">
        <v>1024.459423169913</v>
      </c>
      <c r="K19" s="184">
        <v>1025.3794131699131</v>
      </c>
      <c r="L19" s="184">
        <v>1022.8448931699129</v>
      </c>
      <c r="M19" s="184">
        <v>1025.107263169913</v>
      </c>
      <c r="N19" s="184">
        <v>1059.5867231699131</v>
      </c>
      <c r="O19" s="184">
        <v>1050.4423231699129</v>
      </c>
      <c r="P19" s="184">
        <v>1042.850273169913</v>
      </c>
      <c r="Q19" s="184">
        <v>1038.011743169913</v>
      </c>
      <c r="R19" s="184">
        <v>1035.4395231699129</v>
      </c>
      <c r="S19" s="184">
        <v>1046.9172831699129</v>
      </c>
      <c r="T19" s="184">
        <v>1071.162143169913</v>
      </c>
      <c r="U19" s="184">
        <v>1033.432553169913</v>
      </c>
      <c r="V19" s="184">
        <v>1009.0737331699129</v>
      </c>
      <c r="W19" s="184">
        <v>984.5586431699129</v>
      </c>
      <c r="X19" s="184">
        <v>1017.9909331699129</v>
      </c>
      <c r="Y19" s="184">
        <v>876.09898316991291</v>
      </c>
    </row>
    <row r="20" spans="1:33" ht="15.75" x14ac:dyDescent="0.2">
      <c r="A20" s="183">
        <v>8</v>
      </c>
      <c r="B20" s="184">
        <v>915.12246316991298</v>
      </c>
      <c r="C20" s="184">
        <v>884.74873316991295</v>
      </c>
      <c r="D20" s="184">
        <v>861.36649316991293</v>
      </c>
      <c r="E20" s="184">
        <v>802.59208316991294</v>
      </c>
      <c r="F20" s="184">
        <v>739.05730316991287</v>
      </c>
      <c r="G20" s="184">
        <v>877.20742316991289</v>
      </c>
      <c r="H20" s="184">
        <v>886.36978316991292</v>
      </c>
      <c r="I20" s="184">
        <v>930.12117316991294</v>
      </c>
      <c r="J20" s="184">
        <v>1084.197243169913</v>
      </c>
      <c r="K20" s="184">
        <v>1164.5719331699131</v>
      </c>
      <c r="L20" s="184">
        <v>1164.6302931699131</v>
      </c>
      <c r="M20" s="184">
        <v>1169.264803169913</v>
      </c>
      <c r="N20" s="184">
        <v>1175.9008331699131</v>
      </c>
      <c r="O20" s="184">
        <v>1173.124193169913</v>
      </c>
      <c r="P20" s="184">
        <v>1164.709683169913</v>
      </c>
      <c r="Q20" s="184">
        <v>1139.313313169913</v>
      </c>
      <c r="R20" s="184">
        <v>1109.264423169913</v>
      </c>
      <c r="S20" s="184">
        <v>1108.6870031699129</v>
      </c>
      <c r="T20" s="184">
        <v>1124.903733169913</v>
      </c>
      <c r="U20" s="184">
        <v>1124.601253169913</v>
      </c>
      <c r="V20" s="184">
        <v>1060.7736731699131</v>
      </c>
      <c r="W20" s="184">
        <v>1004.4813631699129</v>
      </c>
      <c r="X20" s="184">
        <v>1010.5856631699129</v>
      </c>
      <c r="Y20" s="184">
        <v>909.46443316991292</v>
      </c>
    </row>
    <row r="21" spans="1:33" ht="15.75" x14ac:dyDescent="0.2">
      <c r="A21" s="183">
        <v>9</v>
      </c>
      <c r="B21" s="184">
        <v>911.26875316991288</v>
      </c>
      <c r="C21" s="184">
        <v>841.60983316991292</v>
      </c>
      <c r="D21" s="184">
        <v>813.46603316991298</v>
      </c>
      <c r="E21" s="184">
        <v>756.39192316991296</v>
      </c>
      <c r="F21" s="184">
        <v>667.43863316991292</v>
      </c>
      <c r="G21" s="184">
        <v>668.03272316991297</v>
      </c>
      <c r="H21" s="184">
        <v>843.83677316991293</v>
      </c>
      <c r="I21" s="184">
        <v>907.22621316991297</v>
      </c>
      <c r="J21" s="184">
        <v>930.47920316991292</v>
      </c>
      <c r="K21" s="184">
        <v>1048.135183169913</v>
      </c>
      <c r="L21" s="184">
        <v>1074.7441231699131</v>
      </c>
      <c r="M21" s="184">
        <v>1097.233073169913</v>
      </c>
      <c r="N21" s="184">
        <v>1109.2092731699131</v>
      </c>
      <c r="O21" s="184">
        <v>1102.8088531699129</v>
      </c>
      <c r="P21" s="184">
        <v>1087.8738831699131</v>
      </c>
      <c r="Q21" s="184">
        <v>1101.0469931699131</v>
      </c>
      <c r="R21" s="184">
        <v>1075.696703169913</v>
      </c>
      <c r="S21" s="184">
        <v>1097.3711731699129</v>
      </c>
      <c r="T21" s="184">
        <v>1123.8075431699131</v>
      </c>
      <c r="U21" s="184">
        <v>1063.734443169913</v>
      </c>
      <c r="V21" s="184">
        <v>1072.469503169913</v>
      </c>
      <c r="W21" s="184">
        <v>1049.016053169913</v>
      </c>
      <c r="X21" s="184">
        <v>1003.0130231699129</v>
      </c>
      <c r="Y21" s="184">
        <v>872.95750316991291</v>
      </c>
    </row>
    <row r="22" spans="1:33" ht="15.75" x14ac:dyDescent="0.2">
      <c r="A22" s="183">
        <v>10</v>
      </c>
      <c r="B22" s="184">
        <v>852.49399316991287</v>
      </c>
      <c r="C22" s="184">
        <v>797.04040316991291</v>
      </c>
      <c r="D22" s="184">
        <v>744.6637831699129</v>
      </c>
      <c r="E22" s="184">
        <v>661.43287316991291</v>
      </c>
      <c r="F22" s="184">
        <v>659.07739316991297</v>
      </c>
      <c r="G22" s="184">
        <v>890.68633316991293</v>
      </c>
      <c r="H22" s="184">
        <v>883.63168316991289</v>
      </c>
      <c r="I22" s="184">
        <v>944.89186316991288</v>
      </c>
      <c r="J22" s="184">
        <v>1009.529433169913</v>
      </c>
      <c r="K22" s="184">
        <v>1059.712473169913</v>
      </c>
      <c r="L22" s="184">
        <v>1069.0421431699131</v>
      </c>
      <c r="M22" s="184">
        <v>1057.4661331699131</v>
      </c>
      <c r="N22" s="184">
        <v>1049.8658031699131</v>
      </c>
      <c r="O22" s="184">
        <v>1060.7403531699131</v>
      </c>
      <c r="P22" s="184">
        <v>1070.087633169913</v>
      </c>
      <c r="Q22" s="184">
        <v>1034.591883169913</v>
      </c>
      <c r="R22" s="184">
        <v>1033.526143169913</v>
      </c>
      <c r="S22" s="184">
        <v>1019.3593031699129</v>
      </c>
      <c r="T22" s="184">
        <v>1024.291163169913</v>
      </c>
      <c r="U22" s="184">
        <v>982.58013316991287</v>
      </c>
      <c r="V22" s="184">
        <v>1007.4814431699129</v>
      </c>
      <c r="W22" s="184">
        <v>963.18487316991298</v>
      </c>
      <c r="X22" s="184">
        <v>905.4452131699129</v>
      </c>
      <c r="Y22" s="184">
        <v>790.26225316991292</v>
      </c>
    </row>
    <row r="23" spans="1:33" ht="15.75" x14ac:dyDescent="0.2">
      <c r="A23" s="183">
        <v>11</v>
      </c>
      <c r="B23" s="184">
        <v>748.82932316991287</v>
      </c>
      <c r="C23" s="184">
        <v>671.92492316991297</v>
      </c>
      <c r="D23" s="184">
        <v>689.39031316991293</v>
      </c>
      <c r="E23" s="184">
        <v>665.03105316991287</v>
      </c>
      <c r="F23" s="184">
        <v>661.86537316991291</v>
      </c>
      <c r="G23" s="184">
        <v>699.95497316991293</v>
      </c>
      <c r="H23" s="184">
        <v>871.52750316991296</v>
      </c>
      <c r="I23" s="184">
        <v>973.31333316991288</v>
      </c>
      <c r="J23" s="184">
        <v>985.43946316991287</v>
      </c>
      <c r="K23" s="184">
        <v>1059.3311831699129</v>
      </c>
      <c r="L23" s="184">
        <v>1055.831803169913</v>
      </c>
      <c r="M23" s="184">
        <v>1031.829883169913</v>
      </c>
      <c r="N23" s="184">
        <v>1019.065373169913</v>
      </c>
      <c r="O23" s="184">
        <v>1002.7321031699129</v>
      </c>
      <c r="P23" s="184">
        <v>1052.3649031699131</v>
      </c>
      <c r="Q23" s="184">
        <v>1004.507063169913</v>
      </c>
      <c r="R23" s="184">
        <v>1018.980353169913</v>
      </c>
      <c r="S23" s="184">
        <v>999.3656031699129</v>
      </c>
      <c r="T23" s="184">
        <v>1028.9105331699129</v>
      </c>
      <c r="U23" s="184">
        <v>971.04167316991288</v>
      </c>
      <c r="V23" s="184">
        <v>953.57693316991288</v>
      </c>
      <c r="W23" s="184">
        <v>892.80389316991295</v>
      </c>
      <c r="X23" s="184">
        <v>862.72803316991292</v>
      </c>
      <c r="Y23" s="184">
        <v>780.87935316991297</v>
      </c>
    </row>
    <row r="24" spans="1:33" ht="15.75" x14ac:dyDescent="0.2">
      <c r="A24" s="183">
        <v>12</v>
      </c>
      <c r="B24" s="184">
        <v>792.18049316991289</v>
      </c>
      <c r="C24" s="184">
        <v>738.63966316991286</v>
      </c>
      <c r="D24" s="184">
        <v>713.24171316991294</v>
      </c>
      <c r="E24" s="184">
        <v>666.01885316991297</v>
      </c>
      <c r="F24" s="184">
        <v>662.63796316991295</v>
      </c>
      <c r="G24" s="184">
        <v>661.57916316991293</v>
      </c>
      <c r="H24" s="184">
        <v>708.57029316991293</v>
      </c>
      <c r="I24" s="184">
        <v>785.80543316991293</v>
      </c>
      <c r="J24" s="184">
        <v>856.48023316991294</v>
      </c>
      <c r="K24" s="184">
        <v>952.64214316991297</v>
      </c>
      <c r="L24" s="184">
        <v>1008.7070131699129</v>
      </c>
      <c r="M24" s="184">
        <v>1032.8622531699129</v>
      </c>
      <c r="N24" s="184">
        <v>1024.9932431699131</v>
      </c>
      <c r="O24" s="184">
        <v>1006.0249431699129</v>
      </c>
      <c r="P24" s="184">
        <v>1005.1980331699129</v>
      </c>
      <c r="Q24" s="184">
        <v>998.64421316991297</v>
      </c>
      <c r="R24" s="184">
        <v>989.07936316991288</v>
      </c>
      <c r="S24" s="184">
        <v>1005.7954431699129</v>
      </c>
      <c r="T24" s="184">
        <v>986.32603316991288</v>
      </c>
      <c r="U24" s="184">
        <v>1011.0409331699129</v>
      </c>
      <c r="V24" s="184">
        <v>1010.4273231699129</v>
      </c>
      <c r="W24" s="184">
        <v>974.68120316991292</v>
      </c>
      <c r="X24" s="184">
        <v>887.53769316991293</v>
      </c>
      <c r="Y24" s="184">
        <v>788.85480316991288</v>
      </c>
    </row>
    <row r="25" spans="1:33" ht="15.75" x14ac:dyDescent="0.2">
      <c r="A25" s="183">
        <v>13</v>
      </c>
      <c r="B25" s="184">
        <v>777.81252316991288</v>
      </c>
      <c r="C25" s="184">
        <v>738.01174316991296</v>
      </c>
      <c r="D25" s="184">
        <v>717.22407316991291</v>
      </c>
      <c r="E25" s="184">
        <v>712.73508316991297</v>
      </c>
      <c r="F25" s="184">
        <v>723.28479316991297</v>
      </c>
      <c r="G25" s="184">
        <v>739.54994316991292</v>
      </c>
      <c r="H25" s="184">
        <v>815.12214316991287</v>
      </c>
      <c r="I25" s="184">
        <v>895.87349316991288</v>
      </c>
      <c r="J25" s="184">
        <v>986.42695316991296</v>
      </c>
      <c r="K25" s="184">
        <v>987.44519316991295</v>
      </c>
      <c r="L25" s="184">
        <v>1003.7573231699129</v>
      </c>
      <c r="M25" s="184">
        <v>1036.5131931699129</v>
      </c>
      <c r="N25" s="184">
        <v>1014.9340831699129</v>
      </c>
      <c r="O25" s="184">
        <v>1029.993083169913</v>
      </c>
      <c r="P25" s="184">
        <v>1059.666723169913</v>
      </c>
      <c r="Q25" s="184">
        <v>1014.8840931699129</v>
      </c>
      <c r="R25" s="184">
        <v>1008.061453169913</v>
      </c>
      <c r="S25" s="184">
        <v>1009.2681131699129</v>
      </c>
      <c r="T25" s="184">
        <v>987.61198316991295</v>
      </c>
      <c r="U25" s="184">
        <v>940.52999316991293</v>
      </c>
      <c r="V25" s="184">
        <v>912.50936316991294</v>
      </c>
      <c r="W25" s="184">
        <v>871.84536316991296</v>
      </c>
      <c r="X25" s="184">
        <v>738.0527431699129</v>
      </c>
      <c r="Y25" s="184">
        <v>673.05325316991286</v>
      </c>
    </row>
    <row r="26" spans="1:33" ht="15.75" x14ac:dyDescent="0.2">
      <c r="A26" s="183">
        <v>14</v>
      </c>
      <c r="B26" s="184">
        <v>667.17690316991298</v>
      </c>
      <c r="C26" s="184">
        <v>663.05161316991291</v>
      </c>
      <c r="D26" s="184">
        <v>655.30048316991292</v>
      </c>
      <c r="E26" s="184">
        <v>654.71228316991289</v>
      </c>
      <c r="F26" s="184">
        <v>655.39982316991291</v>
      </c>
      <c r="G26" s="184">
        <v>666.6368131699129</v>
      </c>
      <c r="H26" s="184">
        <v>766.16891316991291</v>
      </c>
      <c r="I26" s="184">
        <v>838.66345316991294</v>
      </c>
      <c r="J26" s="184">
        <v>946.35944316991288</v>
      </c>
      <c r="K26" s="184">
        <v>957.46397316991295</v>
      </c>
      <c r="L26" s="184">
        <v>958.89453316991296</v>
      </c>
      <c r="M26" s="184">
        <v>956.99606316991287</v>
      </c>
      <c r="N26" s="184">
        <v>962.95162316991298</v>
      </c>
      <c r="O26" s="184">
        <v>954.07933316991296</v>
      </c>
      <c r="P26" s="184">
        <v>945.99889316991289</v>
      </c>
      <c r="Q26" s="184">
        <v>933.80994316991291</v>
      </c>
      <c r="R26" s="184">
        <v>879.48645316991292</v>
      </c>
      <c r="S26" s="184">
        <v>835.13970316991288</v>
      </c>
      <c r="T26" s="184">
        <v>866.88097316991298</v>
      </c>
      <c r="U26" s="184">
        <v>873.58631316991296</v>
      </c>
      <c r="V26" s="184">
        <v>864.27854316991295</v>
      </c>
      <c r="W26" s="184">
        <v>820.53065316991297</v>
      </c>
      <c r="X26" s="184">
        <v>767.02424316991289</v>
      </c>
      <c r="Y26" s="184">
        <v>735.64157316991293</v>
      </c>
    </row>
    <row r="27" spans="1:33" ht="15.75" x14ac:dyDescent="0.2">
      <c r="A27" s="183">
        <v>15</v>
      </c>
      <c r="B27" s="184">
        <v>947.17290316991296</v>
      </c>
      <c r="C27" s="184">
        <v>912.92461316991296</v>
      </c>
      <c r="D27" s="184">
        <v>919.8475931699129</v>
      </c>
      <c r="E27" s="184">
        <v>912.82250316991292</v>
      </c>
      <c r="F27" s="184">
        <v>922.96241316991291</v>
      </c>
      <c r="G27" s="184">
        <v>825.1764831699129</v>
      </c>
      <c r="H27" s="184">
        <v>940.60121316991297</v>
      </c>
      <c r="I27" s="184">
        <v>992.40163316991288</v>
      </c>
      <c r="J27" s="184">
        <v>1081.862513169913</v>
      </c>
      <c r="K27" s="184">
        <v>1169.4700031699131</v>
      </c>
      <c r="L27" s="184">
        <v>1191.2372831699131</v>
      </c>
      <c r="M27" s="184">
        <v>1243.703093169913</v>
      </c>
      <c r="N27" s="184">
        <v>1248.9997131699131</v>
      </c>
      <c r="O27" s="184">
        <v>1177.627433169913</v>
      </c>
      <c r="P27" s="184">
        <v>1174.7085331699129</v>
      </c>
      <c r="Q27" s="184">
        <v>1188.735233169913</v>
      </c>
      <c r="R27" s="184">
        <v>1181.4449531699131</v>
      </c>
      <c r="S27" s="184">
        <v>1200.8645131699129</v>
      </c>
      <c r="T27" s="184">
        <v>1193.4836931699131</v>
      </c>
      <c r="U27" s="184">
        <v>1179.764593169913</v>
      </c>
      <c r="V27" s="184">
        <v>1193.0334931699131</v>
      </c>
      <c r="W27" s="184">
        <v>1190.677873169913</v>
      </c>
      <c r="X27" s="184">
        <v>1030.161683169913</v>
      </c>
      <c r="Y27" s="184">
        <v>951.75676316991292</v>
      </c>
    </row>
    <row r="28" spans="1:33" ht="15.75" x14ac:dyDescent="0.2">
      <c r="A28" s="183">
        <v>16</v>
      </c>
      <c r="B28" s="184">
        <v>938.28970316991297</v>
      </c>
      <c r="C28" s="184">
        <v>910.8271031699129</v>
      </c>
      <c r="D28" s="184">
        <v>912.5591831699129</v>
      </c>
      <c r="E28" s="184">
        <v>870.66271316991288</v>
      </c>
      <c r="F28" s="184">
        <v>914.00484316991287</v>
      </c>
      <c r="G28" s="184">
        <v>894.79290316991296</v>
      </c>
      <c r="H28" s="184">
        <v>967.75795316991287</v>
      </c>
      <c r="I28" s="184">
        <v>1003.5566431699129</v>
      </c>
      <c r="J28" s="184">
        <v>1009.742153169913</v>
      </c>
      <c r="K28" s="184">
        <v>1051.8890231699131</v>
      </c>
      <c r="L28" s="184">
        <v>1096.104953169913</v>
      </c>
      <c r="M28" s="184">
        <v>1164.7860131699131</v>
      </c>
      <c r="N28" s="184">
        <v>1143.8665331699131</v>
      </c>
      <c r="O28" s="184">
        <v>1168.2455531699131</v>
      </c>
      <c r="P28" s="184">
        <v>1157.6515231699129</v>
      </c>
      <c r="Q28" s="184">
        <v>1163.081533169913</v>
      </c>
      <c r="R28" s="184">
        <v>1161.4671931699131</v>
      </c>
      <c r="S28" s="184">
        <v>1198.9353031699131</v>
      </c>
      <c r="T28" s="184">
        <v>1163.831263169913</v>
      </c>
      <c r="U28" s="184">
        <v>1130.9283031699131</v>
      </c>
      <c r="V28" s="184">
        <v>1142.1716031699129</v>
      </c>
      <c r="W28" s="184">
        <v>1130.054143169913</v>
      </c>
      <c r="X28" s="184">
        <v>1107.900703169913</v>
      </c>
      <c r="Y28" s="184">
        <v>983.0602631699129</v>
      </c>
    </row>
    <row r="29" spans="1:33" ht="15.75" x14ac:dyDescent="0.2">
      <c r="A29" s="183">
        <v>17</v>
      </c>
      <c r="B29" s="184">
        <v>954.15953316991295</v>
      </c>
      <c r="C29" s="184">
        <v>863.84647316991288</v>
      </c>
      <c r="D29" s="184">
        <v>811.78367316991296</v>
      </c>
      <c r="E29" s="184">
        <v>750.27825316991289</v>
      </c>
      <c r="F29" s="184">
        <v>686.88478316991291</v>
      </c>
      <c r="G29" s="184">
        <v>752.29327316991294</v>
      </c>
      <c r="H29" s="184">
        <v>826.21715316991288</v>
      </c>
      <c r="I29" s="184">
        <v>904.38770316991292</v>
      </c>
      <c r="J29" s="184">
        <v>966.68241316991293</v>
      </c>
      <c r="K29" s="184">
        <v>1007.2289431699129</v>
      </c>
      <c r="L29" s="184">
        <v>1014.6960331699129</v>
      </c>
      <c r="M29" s="184">
        <v>1005.5315731699129</v>
      </c>
      <c r="N29" s="184">
        <v>997.25853316991288</v>
      </c>
      <c r="O29" s="184">
        <v>1006.7349131699129</v>
      </c>
      <c r="P29" s="184">
        <v>986.9341831699129</v>
      </c>
      <c r="Q29" s="184">
        <v>1001.0829831699129</v>
      </c>
      <c r="R29" s="184">
        <v>992.3468731699129</v>
      </c>
      <c r="S29" s="184">
        <v>951.72290316991291</v>
      </c>
      <c r="T29" s="184">
        <v>901.86507316991288</v>
      </c>
      <c r="U29" s="184">
        <v>878.56516316991292</v>
      </c>
      <c r="V29" s="184">
        <v>867.44768316991292</v>
      </c>
      <c r="W29" s="184">
        <v>830.82940316991289</v>
      </c>
      <c r="X29" s="184">
        <v>748.80677316991296</v>
      </c>
      <c r="Y29" s="184">
        <v>717.85183316991288</v>
      </c>
      <c r="AG29" s="47"/>
    </row>
    <row r="30" spans="1:33" ht="15.75" x14ac:dyDescent="0.2">
      <c r="A30" s="183">
        <v>18</v>
      </c>
      <c r="B30" s="184">
        <v>660.55189316991289</v>
      </c>
      <c r="C30" s="184">
        <v>659.76943316991287</v>
      </c>
      <c r="D30" s="184">
        <v>657.88599316991292</v>
      </c>
      <c r="E30" s="184">
        <v>658.37478316991292</v>
      </c>
      <c r="F30" s="184">
        <v>659.2524031699129</v>
      </c>
      <c r="G30" s="184">
        <v>685.90198316991291</v>
      </c>
      <c r="H30" s="184">
        <v>829.31552316991292</v>
      </c>
      <c r="I30" s="184">
        <v>933.55155316991295</v>
      </c>
      <c r="J30" s="184">
        <v>1003.444383169913</v>
      </c>
      <c r="K30" s="184">
        <v>995.94551316991294</v>
      </c>
      <c r="L30" s="184">
        <v>1026.8519331699131</v>
      </c>
      <c r="M30" s="184">
        <v>1029.4364631699129</v>
      </c>
      <c r="N30" s="184">
        <v>988.0078031699129</v>
      </c>
      <c r="O30" s="184">
        <v>935.01512316991295</v>
      </c>
      <c r="P30" s="184">
        <v>976.57589316991289</v>
      </c>
      <c r="Q30" s="184">
        <v>909.09611316991288</v>
      </c>
      <c r="R30" s="184">
        <v>704.88357316991289</v>
      </c>
      <c r="S30" s="184">
        <v>968.57991316991297</v>
      </c>
      <c r="T30" s="184">
        <v>909.1975131699129</v>
      </c>
      <c r="U30" s="184">
        <v>863.40650316991287</v>
      </c>
      <c r="V30" s="184">
        <v>858.59634316991287</v>
      </c>
      <c r="W30" s="184">
        <v>852.31483316991296</v>
      </c>
      <c r="X30" s="184">
        <v>787.07197316991289</v>
      </c>
      <c r="Y30" s="184">
        <v>744.94688316991289</v>
      </c>
    </row>
    <row r="31" spans="1:33" ht="15.75" x14ac:dyDescent="0.2">
      <c r="A31" s="183">
        <v>19</v>
      </c>
      <c r="B31" s="184">
        <v>684.5936731699129</v>
      </c>
      <c r="C31" s="184">
        <v>663.00317316991288</v>
      </c>
      <c r="D31" s="184">
        <v>663.80737316991292</v>
      </c>
      <c r="E31" s="184">
        <v>663.55892316991287</v>
      </c>
      <c r="F31" s="184">
        <v>676.40411316991288</v>
      </c>
      <c r="G31" s="184">
        <v>717.76655316991287</v>
      </c>
      <c r="H31" s="184">
        <v>820.56855316991289</v>
      </c>
      <c r="I31" s="184">
        <v>860.30802316991287</v>
      </c>
      <c r="J31" s="184">
        <v>908.89830316991288</v>
      </c>
      <c r="K31" s="184">
        <v>904.55151316991294</v>
      </c>
      <c r="L31" s="184">
        <v>863.74847316991293</v>
      </c>
      <c r="M31" s="184">
        <v>821.65157316991292</v>
      </c>
      <c r="N31" s="184">
        <v>818.5376131699129</v>
      </c>
      <c r="O31" s="184">
        <v>803.15944316991295</v>
      </c>
      <c r="P31" s="184">
        <v>805.03222316991287</v>
      </c>
      <c r="Q31" s="184">
        <v>780.65854316991295</v>
      </c>
      <c r="R31" s="184">
        <v>764.12789316991291</v>
      </c>
      <c r="S31" s="184">
        <v>734.39237316991296</v>
      </c>
      <c r="T31" s="184">
        <v>805.77741316991296</v>
      </c>
      <c r="U31" s="184">
        <v>799.51476316991295</v>
      </c>
      <c r="V31" s="184">
        <v>736.14073316991289</v>
      </c>
      <c r="W31" s="184">
        <v>790.34552316991289</v>
      </c>
      <c r="X31" s="184">
        <v>718.00693316991294</v>
      </c>
      <c r="Y31" s="184">
        <v>659.32229316991288</v>
      </c>
    </row>
    <row r="32" spans="1:33" ht="15.75" x14ac:dyDescent="0.2">
      <c r="A32" s="183">
        <v>20</v>
      </c>
      <c r="B32" s="184">
        <v>659.98386316991287</v>
      </c>
      <c r="C32" s="184">
        <v>657.33876316991291</v>
      </c>
      <c r="D32" s="184">
        <v>659.49398316991289</v>
      </c>
      <c r="E32" s="184">
        <v>655.94701316991291</v>
      </c>
      <c r="F32" s="184">
        <v>657.92661316991291</v>
      </c>
      <c r="G32" s="184">
        <v>660.26123316991288</v>
      </c>
      <c r="H32" s="184">
        <v>730.25382316991295</v>
      </c>
      <c r="I32" s="184">
        <v>784.81848316991295</v>
      </c>
      <c r="J32" s="184">
        <v>848.36355316991296</v>
      </c>
      <c r="K32" s="184">
        <v>866.87535316991296</v>
      </c>
      <c r="L32" s="184">
        <v>810.68907316991294</v>
      </c>
      <c r="M32" s="184">
        <v>850.82342316991287</v>
      </c>
      <c r="N32" s="184">
        <v>782.54602316991293</v>
      </c>
      <c r="O32" s="184">
        <v>821.00910316991292</v>
      </c>
      <c r="P32" s="184">
        <v>757.5675131699129</v>
      </c>
      <c r="Q32" s="184">
        <v>756.41874316991289</v>
      </c>
      <c r="R32" s="184">
        <v>780.26593316991296</v>
      </c>
      <c r="S32" s="184">
        <v>832.94139316991289</v>
      </c>
      <c r="T32" s="184">
        <v>771.25253316991291</v>
      </c>
      <c r="U32" s="184">
        <v>772.91758316991297</v>
      </c>
      <c r="V32" s="184">
        <v>774.82226316991296</v>
      </c>
      <c r="W32" s="184">
        <v>766.33031316991287</v>
      </c>
      <c r="X32" s="184">
        <v>663.67771316991298</v>
      </c>
      <c r="Y32" s="184">
        <v>658.02137316991298</v>
      </c>
    </row>
    <row r="33" spans="1:25" ht="15.75" x14ac:dyDescent="0.2">
      <c r="A33" s="183">
        <v>21</v>
      </c>
      <c r="B33" s="184">
        <v>657.31860316991288</v>
      </c>
      <c r="C33" s="184">
        <v>656.87633316991287</v>
      </c>
      <c r="D33" s="184">
        <v>657.06701316991291</v>
      </c>
      <c r="E33" s="184">
        <v>657.38773316991296</v>
      </c>
      <c r="F33" s="184">
        <v>659.10452316991291</v>
      </c>
      <c r="G33" s="184">
        <v>662.37310316991295</v>
      </c>
      <c r="H33" s="184">
        <v>744.13979316991288</v>
      </c>
      <c r="I33" s="184">
        <v>794.15922316991293</v>
      </c>
      <c r="J33" s="184">
        <v>865.75254316991288</v>
      </c>
      <c r="K33" s="184">
        <v>890.70686316991294</v>
      </c>
      <c r="L33" s="184">
        <v>846.74344316991289</v>
      </c>
      <c r="M33" s="184">
        <v>841.76910316991291</v>
      </c>
      <c r="N33" s="184">
        <v>828.09040316991297</v>
      </c>
      <c r="O33" s="184">
        <v>781.96794316991293</v>
      </c>
      <c r="P33" s="184">
        <v>771.17367316991295</v>
      </c>
      <c r="Q33" s="184">
        <v>776.85680316991295</v>
      </c>
      <c r="R33" s="184">
        <v>775.88400316991294</v>
      </c>
      <c r="S33" s="184">
        <v>788.07102316991291</v>
      </c>
      <c r="T33" s="184">
        <v>774.4372431699129</v>
      </c>
      <c r="U33" s="184">
        <v>780.43689316991288</v>
      </c>
      <c r="V33" s="184">
        <v>716.51169316991297</v>
      </c>
      <c r="W33" s="184">
        <v>751.3944231699129</v>
      </c>
      <c r="X33" s="184">
        <v>663.89190316991289</v>
      </c>
      <c r="Y33" s="184">
        <v>659.17181316991287</v>
      </c>
    </row>
    <row r="34" spans="1:25" ht="15.75" x14ac:dyDescent="0.2">
      <c r="A34" s="183">
        <v>22</v>
      </c>
      <c r="B34" s="184">
        <v>660.8196731699129</v>
      </c>
      <c r="C34" s="184">
        <v>660.38810316991294</v>
      </c>
      <c r="D34" s="184">
        <v>696.68572316991288</v>
      </c>
      <c r="E34" s="184">
        <v>691.09207316991296</v>
      </c>
      <c r="F34" s="184">
        <v>675.95236316991293</v>
      </c>
      <c r="G34" s="184">
        <v>709.81736316991294</v>
      </c>
      <c r="H34" s="184">
        <v>761.11077316991293</v>
      </c>
      <c r="I34" s="184">
        <v>799.10044316991286</v>
      </c>
      <c r="J34" s="184">
        <v>924.03310316991292</v>
      </c>
      <c r="K34" s="184">
        <v>949.73706316991297</v>
      </c>
      <c r="L34" s="184">
        <v>958.47956316991292</v>
      </c>
      <c r="M34" s="184">
        <v>960.80007316991293</v>
      </c>
      <c r="N34" s="184">
        <v>935.84770316991296</v>
      </c>
      <c r="O34" s="184">
        <v>918.11196316991288</v>
      </c>
      <c r="P34" s="184">
        <v>935.93426316991292</v>
      </c>
      <c r="Q34" s="184">
        <v>928.59162316991296</v>
      </c>
      <c r="R34" s="184">
        <v>915.07472316991289</v>
      </c>
      <c r="S34" s="184">
        <v>919.10246316991288</v>
      </c>
      <c r="T34" s="184">
        <v>910.3502931699129</v>
      </c>
      <c r="U34" s="184">
        <v>908.51629316991296</v>
      </c>
      <c r="V34" s="184">
        <v>893.95149316991296</v>
      </c>
      <c r="W34" s="184">
        <v>867.92844316991295</v>
      </c>
      <c r="X34" s="184">
        <v>765.12329316991293</v>
      </c>
      <c r="Y34" s="184">
        <v>681.2963931699129</v>
      </c>
    </row>
    <row r="35" spans="1:25" ht="15.75" x14ac:dyDescent="0.2">
      <c r="A35" s="183">
        <v>23</v>
      </c>
      <c r="B35" s="184">
        <v>824.83011316991292</v>
      </c>
      <c r="C35" s="184">
        <v>744.2807231699129</v>
      </c>
      <c r="D35" s="184">
        <v>732.94573316991296</v>
      </c>
      <c r="E35" s="184">
        <v>724.6518531699129</v>
      </c>
      <c r="F35" s="184">
        <v>726.29828316991291</v>
      </c>
      <c r="G35" s="184">
        <v>730.8088231699129</v>
      </c>
      <c r="H35" s="184">
        <v>804.98355316991297</v>
      </c>
      <c r="I35" s="184">
        <v>874.6512231699129</v>
      </c>
      <c r="J35" s="184">
        <v>927.75570316991298</v>
      </c>
      <c r="K35" s="184">
        <v>1088.7495331699131</v>
      </c>
      <c r="L35" s="184">
        <v>1101.9371131699131</v>
      </c>
      <c r="M35" s="184">
        <v>1102.228773169913</v>
      </c>
      <c r="N35" s="184">
        <v>1096.0640931699131</v>
      </c>
      <c r="O35" s="184">
        <v>1087.102323169913</v>
      </c>
      <c r="P35" s="184">
        <v>1085.4719631699131</v>
      </c>
      <c r="Q35" s="184">
        <v>1079.6305731699131</v>
      </c>
      <c r="R35" s="184">
        <v>1075.3265931699129</v>
      </c>
      <c r="S35" s="184">
        <v>1078.6795731699131</v>
      </c>
      <c r="T35" s="184">
        <v>1069.304323169913</v>
      </c>
      <c r="U35" s="184">
        <v>1072.4732031699129</v>
      </c>
      <c r="V35" s="184">
        <v>1070.109333169913</v>
      </c>
      <c r="W35" s="184">
        <v>1062.653193169913</v>
      </c>
      <c r="X35" s="184">
        <v>1049.246043169913</v>
      </c>
      <c r="Y35" s="184">
        <v>894.22034316991289</v>
      </c>
    </row>
    <row r="36" spans="1:25" ht="15.75" x14ac:dyDescent="0.2">
      <c r="A36" s="183">
        <v>24</v>
      </c>
      <c r="B36" s="184">
        <v>839.43058316991289</v>
      </c>
      <c r="C36" s="184">
        <v>732.62198316991294</v>
      </c>
      <c r="D36" s="184">
        <v>712.79158316991288</v>
      </c>
      <c r="E36" s="184">
        <v>663.51090316991292</v>
      </c>
      <c r="F36" s="184">
        <v>711.11013316991296</v>
      </c>
      <c r="G36" s="184">
        <v>865.49865316991293</v>
      </c>
      <c r="H36" s="184">
        <v>921.40836316991295</v>
      </c>
      <c r="I36" s="184">
        <v>955.06100316991296</v>
      </c>
      <c r="J36" s="184">
        <v>963.40516316991295</v>
      </c>
      <c r="K36" s="184">
        <v>944.8199431699129</v>
      </c>
      <c r="L36" s="184">
        <v>969.72645316991293</v>
      </c>
      <c r="M36" s="184">
        <v>928.12288316991294</v>
      </c>
      <c r="N36" s="184">
        <v>910.40877316991293</v>
      </c>
      <c r="O36" s="184">
        <v>776.26249316991289</v>
      </c>
      <c r="P36" s="184">
        <v>768.74653316991294</v>
      </c>
      <c r="Q36" s="184">
        <v>765.02071316991294</v>
      </c>
      <c r="R36" s="184">
        <v>766.64520316991297</v>
      </c>
      <c r="S36" s="184">
        <v>776.26962316991296</v>
      </c>
      <c r="T36" s="184">
        <v>770.99396316991294</v>
      </c>
      <c r="U36" s="184">
        <v>676.40857316991287</v>
      </c>
      <c r="V36" s="184">
        <v>671.08279316991297</v>
      </c>
      <c r="W36" s="184">
        <v>665.33026316991288</v>
      </c>
      <c r="X36" s="184">
        <v>662.44905316991287</v>
      </c>
      <c r="Y36" s="184">
        <v>660.80257316991288</v>
      </c>
    </row>
    <row r="37" spans="1:25" ht="15.75" x14ac:dyDescent="0.2">
      <c r="A37" s="183">
        <v>25</v>
      </c>
      <c r="B37" s="184">
        <v>660.08128316991292</v>
      </c>
      <c r="C37" s="184">
        <v>659.64277316991297</v>
      </c>
      <c r="D37" s="184">
        <v>647.51698316991292</v>
      </c>
      <c r="E37" s="184">
        <v>659.20268316991292</v>
      </c>
      <c r="F37" s="184">
        <v>660.67293316991288</v>
      </c>
      <c r="G37" s="184">
        <v>694.39257316991291</v>
      </c>
      <c r="H37" s="184">
        <v>771.33373316991288</v>
      </c>
      <c r="I37" s="184">
        <v>817.68176316991287</v>
      </c>
      <c r="J37" s="184">
        <v>741.85505316991294</v>
      </c>
      <c r="K37" s="184">
        <v>677.78747316991291</v>
      </c>
      <c r="L37" s="184">
        <v>669.2806331699129</v>
      </c>
      <c r="M37" s="184">
        <v>741.51482316991292</v>
      </c>
      <c r="N37" s="184">
        <v>670.12668316991289</v>
      </c>
      <c r="O37" s="184">
        <v>667.07412316991292</v>
      </c>
      <c r="P37" s="184">
        <v>665.87053316991296</v>
      </c>
      <c r="Q37" s="184">
        <v>664.75196316991287</v>
      </c>
      <c r="R37" s="184">
        <v>664.16793316991289</v>
      </c>
      <c r="S37" s="184">
        <v>666.01949316991295</v>
      </c>
      <c r="T37" s="184">
        <v>666.15489316991295</v>
      </c>
      <c r="U37" s="184">
        <v>666.04748316991288</v>
      </c>
      <c r="V37" s="184">
        <v>664.04106316991295</v>
      </c>
      <c r="W37" s="184">
        <v>662.20388316991296</v>
      </c>
      <c r="X37" s="184">
        <v>660.92054316991289</v>
      </c>
      <c r="Y37" s="184">
        <v>641.49348316991291</v>
      </c>
    </row>
    <row r="38" spans="1:25" ht="15.75" x14ac:dyDescent="0.2">
      <c r="A38" s="183">
        <v>26</v>
      </c>
      <c r="B38" s="184">
        <v>660.13353316991288</v>
      </c>
      <c r="C38" s="184">
        <v>659.55453316991293</v>
      </c>
      <c r="D38" s="184">
        <v>657.79718316991296</v>
      </c>
      <c r="E38" s="184">
        <v>658.79039316991293</v>
      </c>
      <c r="F38" s="184">
        <v>660.35590316991295</v>
      </c>
      <c r="G38" s="184">
        <v>665.05081316991289</v>
      </c>
      <c r="H38" s="184">
        <v>773.21747316991286</v>
      </c>
      <c r="I38" s="184">
        <v>816.61757316991293</v>
      </c>
      <c r="J38" s="184">
        <v>921.42170316991292</v>
      </c>
      <c r="K38" s="184">
        <v>918.08649316991296</v>
      </c>
      <c r="L38" s="184">
        <v>924.93649316991286</v>
      </c>
      <c r="M38" s="184">
        <v>894.55352316991286</v>
      </c>
      <c r="N38" s="184">
        <v>875.92152316991292</v>
      </c>
      <c r="O38" s="184">
        <v>864.59401316991296</v>
      </c>
      <c r="P38" s="184">
        <v>789.29266316991288</v>
      </c>
      <c r="Q38" s="184">
        <v>782.02483316991288</v>
      </c>
      <c r="R38" s="184">
        <v>775.42879316991286</v>
      </c>
      <c r="S38" s="184">
        <v>783.42355316991291</v>
      </c>
      <c r="T38" s="184">
        <v>785.60455316991295</v>
      </c>
      <c r="U38" s="184">
        <v>778.60273316991288</v>
      </c>
      <c r="V38" s="184">
        <v>765.55047316991295</v>
      </c>
      <c r="W38" s="184">
        <v>728.32893316991294</v>
      </c>
      <c r="X38" s="184">
        <v>682.41721316991288</v>
      </c>
      <c r="Y38" s="184">
        <v>661.91020316991296</v>
      </c>
    </row>
    <row r="39" spans="1:25" ht="15.75" x14ac:dyDescent="0.2">
      <c r="A39" s="183">
        <v>27</v>
      </c>
      <c r="B39" s="184">
        <v>661.88056316991288</v>
      </c>
      <c r="C39" s="184">
        <v>660.74549316991295</v>
      </c>
      <c r="D39" s="184">
        <v>660.15494316991294</v>
      </c>
      <c r="E39" s="184">
        <v>660.44291316991291</v>
      </c>
      <c r="F39" s="184">
        <v>661.48912316991289</v>
      </c>
      <c r="G39" s="184">
        <v>662.13058316991294</v>
      </c>
      <c r="H39" s="184">
        <v>694.88126316991293</v>
      </c>
      <c r="I39" s="184">
        <v>789.59411316991293</v>
      </c>
      <c r="J39" s="184">
        <v>866.75689316991293</v>
      </c>
      <c r="K39" s="184">
        <v>915.44924316991296</v>
      </c>
      <c r="L39" s="184">
        <v>926.90188316991294</v>
      </c>
      <c r="M39" s="184">
        <v>933.70919316991296</v>
      </c>
      <c r="N39" s="184">
        <v>913.29077316991288</v>
      </c>
      <c r="O39" s="184">
        <v>911.29876316991295</v>
      </c>
      <c r="P39" s="184">
        <v>786.1458631699129</v>
      </c>
      <c r="Q39" s="184">
        <v>791.46114316991293</v>
      </c>
      <c r="R39" s="184">
        <v>790.75908316991297</v>
      </c>
      <c r="S39" s="184">
        <v>787.17941316991289</v>
      </c>
      <c r="T39" s="184">
        <v>778.57657316991288</v>
      </c>
      <c r="U39" s="184">
        <v>780.81703316991297</v>
      </c>
      <c r="V39" s="184">
        <v>732.93861316991297</v>
      </c>
      <c r="W39" s="184">
        <v>695.7258331699129</v>
      </c>
      <c r="X39" s="184">
        <v>662.65197316991294</v>
      </c>
      <c r="Y39" s="184">
        <v>662.01551316991288</v>
      </c>
    </row>
    <row r="40" spans="1:25" ht="15.75" x14ac:dyDescent="0.2">
      <c r="A40" s="185">
        <v>28</v>
      </c>
      <c r="B40" s="184">
        <v>667.37016316991287</v>
      </c>
      <c r="C40" s="184">
        <v>661.07085316991288</v>
      </c>
      <c r="D40" s="184">
        <v>660.62143316991296</v>
      </c>
      <c r="E40" s="184">
        <v>661.08726316991294</v>
      </c>
      <c r="F40" s="184">
        <v>661.50913316991296</v>
      </c>
      <c r="G40" s="184">
        <v>662.23296316991286</v>
      </c>
      <c r="H40" s="184">
        <v>733.84347316991295</v>
      </c>
      <c r="I40" s="184">
        <v>856.64079316991297</v>
      </c>
      <c r="J40" s="184">
        <v>963.40716316991291</v>
      </c>
      <c r="K40" s="184">
        <v>972.71790316991292</v>
      </c>
      <c r="L40" s="184">
        <v>978.62759316991287</v>
      </c>
      <c r="M40" s="184">
        <v>975.9752031699129</v>
      </c>
      <c r="N40" s="184">
        <v>955.08661316991288</v>
      </c>
      <c r="O40" s="184">
        <v>946.85766316991294</v>
      </c>
      <c r="P40" s="184">
        <v>826.09676316991295</v>
      </c>
      <c r="Q40" s="184">
        <v>825.18106316991293</v>
      </c>
      <c r="R40" s="184">
        <v>817.79627316991287</v>
      </c>
      <c r="S40" s="184">
        <v>820.16354316991294</v>
      </c>
      <c r="T40" s="184">
        <v>811.47832316991287</v>
      </c>
      <c r="U40" s="184">
        <v>822.1818431699129</v>
      </c>
      <c r="V40" s="184">
        <v>818.35534316991289</v>
      </c>
      <c r="W40" s="184">
        <v>785.46356316991296</v>
      </c>
      <c r="X40" s="184">
        <v>744.69488316991294</v>
      </c>
      <c r="Y40" s="184">
        <v>663.61005316991293</v>
      </c>
    </row>
    <row r="41" spans="1:25" ht="15.75" x14ac:dyDescent="0.2">
      <c r="A41" s="186">
        <v>29</v>
      </c>
      <c r="B41" s="184">
        <v>678.55244316991298</v>
      </c>
      <c r="C41" s="184">
        <v>668.54335316991296</v>
      </c>
      <c r="D41" s="184">
        <v>677.85035316991286</v>
      </c>
      <c r="E41" s="184">
        <v>706.65778316991293</v>
      </c>
      <c r="F41" s="184">
        <v>675.7410531699129</v>
      </c>
      <c r="G41" s="184">
        <v>733.0078031699129</v>
      </c>
      <c r="H41" s="184">
        <v>738.78942316991288</v>
      </c>
      <c r="I41" s="184">
        <v>820.47181316991293</v>
      </c>
      <c r="J41" s="184">
        <v>888.97585316991297</v>
      </c>
      <c r="K41" s="184">
        <v>912.8466031699129</v>
      </c>
      <c r="L41" s="184">
        <v>934.38868316991295</v>
      </c>
      <c r="M41" s="184">
        <v>937.32847316991297</v>
      </c>
      <c r="N41" s="184">
        <v>931.28211316991292</v>
      </c>
      <c r="O41" s="184">
        <v>914.46773316991289</v>
      </c>
      <c r="P41" s="184">
        <v>913.90725316991291</v>
      </c>
      <c r="Q41" s="184">
        <v>926.49394316991288</v>
      </c>
      <c r="R41" s="184">
        <v>910.72094316991297</v>
      </c>
      <c r="S41" s="184">
        <v>911.52414316991292</v>
      </c>
      <c r="T41" s="184">
        <v>904.06337316991289</v>
      </c>
      <c r="U41" s="184">
        <v>880.85732316991289</v>
      </c>
      <c r="V41" s="184">
        <v>857.15470316991298</v>
      </c>
      <c r="W41" s="184">
        <v>841.21233316991288</v>
      </c>
      <c r="X41" s="184">
        <v>784.47835316991291</v>
      </c>
      <c r="Y41" s="184">
        <v>716.28230316991289</v>
      </c>
    </row>
    <row r="42" spans="1:25" ht="15.75" x14ac:dyDescent="0.2">
      <c r="A42" s="186">
        <v>30</v>
      </c>
      <c r="B42" s="184">
        <v>746.85569316991291</v>
      </c>
      <c r="C42" s="184">
        <v>766.47117316991296</v>
      </c>
      <c r="D42" s="184">
        <v>771.6514031699129</v>
      </c>
      <c r="E42" s="184">
        <v>773.34448316991291</v>
      </c>
      <c r="F42" s="184">
        <v>753.20294316991294</v>
      </c>
      <c r="G42" s="184">
        <v>778.66657316991291</v>
      </c>
      <c r="H42" s="184">
        <v>786.40076316991292</v>
      </c>
      <c r="I42" s="184">
        <v>865.33688316991288</v>
      </c>
      <c r="J42" s="184">
        <v>887.11839316991291</v>
      </c>
      <c r="K42" s="184">
        <v>962.55806316991288</v>
      </c>
      <c r="L42" s="184">
        <v>948.0863331699129</v>
      </c>
      <c r="M42" s="184">
        <v>985.86054316991294</v>
      </c>
      <c r="N42" s="184">
        <v>986.44588316991292</v>
      </c>
      <c r="O42" s="184">
        <v>990.06672316991296</v>
      </c>
      <c r="P42" s="184">
        <v>988.03880316991297</v>
      </c>
      <c r="Q42" s="184">
        <v>997.28705316991295</v>
      </c>
      <c r="R42" s="184">
        <v>987.7625331699129</v>
      </c>
      <c r="S42" s="184">
        <v>1003.4542531699129</v>
      </c>
      <c r="T42" s="184">
        <v>1007.310603169913</v>
      </c>
      <c r="U42" s="184">
        <v>994.95918316991288</v>
      </c>
      <c r="V42" s="184">
        <v>952.32857316991294</v>
      </c>
      <c r="W42" s="184">
        <v>929.50821316991289</v>
      </c>
      <c r="X42" s="184">
        <v>894.82237316991291</v>
      </c>
      <c r="Y42" s="184">
        <v>843.76999316991294</v>
      </c>
    </row>
    <row r="43" spans="1:25" ht="15.75" x14ac:dyDescent="0.2">
      <c r="A43" s="187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</row>
    <row r="44" spans="1:25" ht="15.75" x14ac:dyDescent="0.25">
      <c r="A44" s="189" t="s">
        <v>58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>
        <v>316.92250960078002</v>
      </c>
      <c r="O44" s="190"/>
      <c r="P44" s="191"/>
      <c r="Q44" s="191"/>
      <c r="R44" s="191"/>
      <c r="S44" s="191"/>
      <c r="T44" s="191"/>
      <c r="U44" s="191"/>
      <c r="V44" s="191"/>
      <c r="W44" s="191"/>
      <c r="X44" s="191"/>
      <c r="Y44" s="191"/>
    </row>
    <row r="45" spans="1:25" ht="15.75" x14ac:dyDescent="0.25">
      <c r="A45" s="191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</row>
    <row r="46" spans="1:25" ht="15.75" customHeight="1" x14ac:dyDescent="0.25">
      <c r="A46" s="192"/>
      <c r="B46" s="193"/>
      <c r="C46" s="193"/>
      <c r="D46" s="193"/>
      <c r="E46" s="193"/>
      <c r="F46" s="193"/>
      <c r="G46" s="193"/>
      <c r="H46" s="193"/>
      <c r="I46" s="193"/>
      <c r="J46" s="194"/>
      <c r="K46" s="195" t="s">
        <v>3</v>
      </c>
      <c r="L46" s="195"/>
      <c r="M46" s="195"/>
      <c r="N46" s="191"/>
      <c r="O46" s="191"/>
      <c r="P46" s="191"/>
      <c r="Q46" s="191"/>
      <c r="R46" s="191"/>
      <c r="S46" s="191"/>
      <c r="T46" s="191"/>
    </row>
    <row r="47" spans="1:25" ht="15.75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8"/>
      <c r="K47" s="199" t="s">
        <v>5</v>
      </c>
      <c r="L47" s="199"/>
      <c r="M47" s="199"/>
      <c r="N47" s="191"/>
      <c r="O47" s="191"/>
      <c r="P47" s="191"/>
      <c r="Q47" s="191"/>
    </row>
    <row r="48" spans="1:25" ht="15.75" x14ac:dyDescent="0.25">
      <c r="A48" s="200" t="s">
        <v>59</v>
      </c>
      <c r="B48" s="201"/>
      <c r="C48" s="201"/>
      <c r="D48" s="201"/>
      <c r="E48" s="201"/>
      <c r="F48" s="201"/>
      <c r="G48" s="201"/>
      <c r="H48" s="201"/>
      <c r="I48" s="201"/>
      <c r="J48" s="202"/>
      <c r="K48" s="203">
        <v>1475.61</v>
      </c>
      <c r="L48" s="203"/>
      <c r="M48" s="203"/>
      <c r="N48" s="191"/>
      <c r="O48" s="191"/>
      <c r="P48" s="191"/>
      <c r="Q48" s="191"/>
    </row>
    <row r="49" spans="1:25" ht="50.25" customHeight="1" x14ac:dyDescent="0.25">
      <c r="A49" s="200" t="s">
        <v>37</v>
      </c>
      <c r="B49" s="201"/>
      <c r="C49" s="201"/>
      <c r="D49" s="201"/>
      <c r="E49" s="201"/>
      <c r="F49" s="201"/>
      <c r="G49" s="201"/>
      <c r="H49" s="201"/>
      <c r="I49" s="201"/>
      <c r="J49" s="202"/>
      <c r="K49" s="204">
        <v>19.686</v>
      </c>
      <c r="L49" s="205"/>
      <c r="M49" s="206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</row>
    <row r="50" spans="1:25" ht="15" x14ac:dyDescent="0.25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</row>
  </sheetData>
  <mergeCells count="18">
    <mergeCell ref="A48:J48"/>
    <mergeCell ref="K48:M48"/>
    <mergeCell ref="A49:J49"/>
    <mergeCell ref="K49:M49"/>
    <mergeCell ref="A10:Y10"/>
    <mergeCell ref="A11:A12"/>
    <mergeCell ref="B11:Y11"/>
    <mergeCell ref="A44:M44"/>
    <mergeCell ref="N44:O44"/>
    <mergeCell ref="A46:J47"/>
    <mergeCell ref="K46:M46"/>
    <mergeCell ref="K47:M47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35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H33"/>
  <sheetViews>
    <sheetView view="pageBreakPreview" zoomScale="75" zoomScaleNormal="85" zoomScaleSheetLayoutView="75" workbookViewId="0">
      <selection activeCell="D22" sqref="D22:F28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7.7109375" style="1" customWidth="1"/>
    <col min="7" max="7" width="15.5703125" style="1" customWidth="1"/>
    <col min="8" max="8" width="18.7109375" style="1" customWidth="1"/>
    <col min="9" max="9" width="12.7109375" style="1" customWidth="1"/>
    <col min="10" max="16384" width="9.140625" style="1"/>
  </cols>
  <sheetData>
    <row r="2" spans="1:8" ht="18" x14ac:dyDescent="0.25">
      <c r="A2" s="127" t="s">
        <v>25</v>
      </c>
      <c r="B2" s="127"/>
      <c r="C2" s="127"/>
      <c r="D2" s="127"/>
      <c r="E2" s="127"/>
      <c r="F2" s="127"/>
    </row>
    <row r="3" spans="1:8" ht="18" x14ac:dyDescent="0.25">
      <c r="A3" s="127" t="s">
        <v>44</v>
      </c>
      <c r="B3" s="127"/>
      <c r="C3" s="127"/>
      <c r="D3" s="127"/>
      <c r="E3" s="127"/>
      <c r="F3" s="127"/>
    </row>
    <row r="4" spans="1:8" ht="18" x14ac:dyDescent="0.25">
      <c r="A4" s="127" t="s">
        <v>0</v>
      </c>
      <c r="B4" s="127"/>
      <c r="C4" s="127"/>
      <c r="D4" s="127"/>
      <c r="E4" s="127"/>
      <c r="F4" s="127"/>
    </row>
    <row r="5" spans="1:8" ht="9" customHeight="1" x14ac:dyDescent="0.2">
      <c r="A5" s="128" t="s">
        <v>51</v>
      </c>
      <c r="B5" s="128"/>
      <c r="C5" s="128"/>
      <c r="D5" s="128"/>
      <c r="E5" s="128"/>
      <c r="F5" s="128"/>
    </row>
    <row r="6" spans="1:8" ht="19.5" customHeight="1" x14ac:dyDescent="0.2">
      <c r="A6" s="128"/>
      <c r="B6" s="128"/>
      <c r="C6" s="128"/>
      <c r="D6" s="128"/>
      <c r="E6" s="128"/>
      <c r="F6" s="128"/>
    </row>
    <row r="7" spans="1:8" ht="21" customHeight="1" x14ac:dyDescent="0.2">
      <c r="A7" s="160" t="s">
        <v>48</v>
      </c>
      <c r="B7" s="160"/>
      <c r="C7" s="160"/>
      <c r="D7" s="160"/>
      <c r="E7" s="160"/>
      <c r="F7" s="160"/>
    </row>
    <row r="8" spans="1:8" ht="15" customHeight="1" thickBot="1" x14ac:dyDescent="0.25"/>
    <row r="9" spans="1:8" ht="24.95" customHeight="1" x14ac:dyDescent="0.2">
      <c r="A9" s="154" t="s">
        <v>1</v>
      </c>
      <c r="B9" s="156" t="s">
        <v>29</v>
      </c>
      <c r="C9" s="158" t="s">
        <v>2</v>
      </c>
      <c r="D9" s="124" t="s">
        <v>3</v>
      </c>
      <c r="E9" s="125"/>
      <c r="F9" s="126"/>
    </row>
    <row r="10" spans="1:8" ht="24.95" customHeight="1" thickBot="1" x14ac:dyDescent="0.25">
      <c r="A10" s="155"/>
      <c r="B10" s="157"/>
      <c r="C10" s="159"/>
      <c r="D10" s="8" t="s">
        <v>4</v>
      </c>
      <c r="E10" s="8" t="s">
        <v>5</v>
      </c>
      <c r="F10" s="8" t="s">
        <v>24</v>
      </c>
    </row>
    <row r="11" spans="1:8" x14ac:dyDescent="0.2">
      <c r="A11" s="96" t="s">
        <v>6</v>
      </c>
      <c r="B11" s="97" t="s">
        <v>7</v>
      </c>
      <c r="C11" s="97"/>
      <c r="D11" s="98"/>
      <c r="E11" s="98"/>
      <c r="F11" s="95"/>
      <c r="G11" s="2"/>
      <c r="H11" s="2"/>
    </row>
    <row r="12" spans="1:8" x14ac:dyDescent="0.2">
      <c r="A12" s="12" t="s">
        <v>8</v>
      </c>
      <c r="B12" s="13" t="s">
        <v>9</v>
      </c>
      <c r="C12" s="14" t="s">
        <v>10</v>
      </c>
      <c r="D12" s="72">
        <v>366546.99599999998</v>
      </c>
      <c r="E12" s="91">
        <v>366546.99599999998</v>
      </c>
      <c r="F12" s="91">
        <v>366546.99599999998</v>
      </c>
      <c r="G12" s="2"/>
      <c r="H12" s="2"/>
    </row>
    <row r="13" spans="1:8" x14ac:dyDescent="0.2">
      <c r="A13" s="15" t="s">
        <v>11</v>
      </c>
      <c r="B13" s="16" t="s">
        <v>12</v>
      </c>
      <c r="C13" s="17" t="s">
        <v>10</v>
      </c>
      <c r="D13" s="18">
        <v>366546.99599999998</v>
      </c>
      <c r="E13" s="92">
        <v>366546.99599999998</v>
      </c>
      <c r="F13" s="99">
        <v>366546.99599999998</v>
      </c>
      <c r="G13" s="2"/>
      <c r="H13" s="2"/>
    </row>
    <row r="14" spans="1:8" x14ac:dyDescent="0.2">
      <c r="A14" s="12" t="s">
        <v>13</v>
      </c>
      <c r="B14" s="13" t="s">
        <v>14</v>
      </c>
      <c r="C14" s="14" t="s">
        <v>15</v>
      </c>
      <c r="D14" s="72">
        <v>1716.645</v>
      </c>
      <c r="E14" s="91">
        <v>2362.8560000000002</v>
      </c>
      <c r="F14" s="91">
        <v>2404.7860000000001</v>
      </c>
      <c r="G14" s="2"/>
      <c r="H14" s="2"/>
    </row>
    <row r="15" spans="1:8" ht="25.5" x14ac:dyDescent="0.2">
      <c r="A15" s="15" t="s">
        <v>16</v>
      </c>
      <c r="B15" s="16" t="s">
        <v>17</v>
      </c>
      <c r="C15" s="17" t="s">
        <v>15</v>
      </c>
      <c r="D15" s="19">
        <v>867.43227052741804</v>
      </c>
      <c r="E15" s="93">
        <v>867.43227052741804</v>
      </c>
      <c r="F15" s="20">
        <v>867.43227052741804</v>
      </c>
      <c r="G15" s="2"/>
      <c r="H15" s="2"/>
    </row>
    <row r="16" spans="1:8" ht="28.5" customHeight="1" thickBot="1" x14ac:dyDescent="0.25">
      <c r="A16" s="21" t="s">
        <v>18</v>
      </c>
      <c r="B16" s="22" t="s">
        <v>19</v>
      </c>
      <c r="C16" s="23" t="s">
        <v>15</v>
      </c>
      <c r="D16" s="24">
        <v>849.21272947258194</v>
      </c>
      <c r="E16" s="94">
        <v>1495.4237294725822</v>
      </c>
      <c r="F16" s="25">
        <v>1537.353729472582</v>
      </c>
      <c r="G16" s="2"/>
      <c r="H16" s="2"/>
    </row>
    <row r="17" spans="1:8" x14ac:dyDescent="0.2">
      <c r="A17" s="51"/>
      <c r="B17" s="49"/>
      <c r="C17" s="50"/>
      <c r="D17" s="48"/>
      <c r="E17" s="48"/>
      <c r="F17" s="2"/>
      <c r="G17" s="2"/>
      <c r="H17" s="2"/>
    </row>
    <row r="18" spans="1:8" ht="13.5" thickBot="1" x14ac:dyDescent="0.25">
      <c r="A18" s="103"/>
      <c r="B18" s="49"/>
      <c r="C18" s="29"/>
      <c r="D18" s="48"/>
      <c r="E18" s="48"/>
      <c r="F18" s="2"/>
      <c r="G18" s="2"/>
      <c r="H18" s="2"/>
    </row>
    <row r="19" spans="1:8" ht="47.25" customHeight="1" thickBot="1" x14ac:dyDescent="0.3">
      <c r="A19" s="135" t="s">
        <v>28</v>
      </c>
      <c r="B19" s="136"/>
      <c r="C19" s="136"/>
      <c r="D19" s="136"/>
      <c r="E19" s="136"/>
      <c r="F19" s="104"/>
      <c r="G19" s="2"/>
      <c r="H19" s="2"/>
    </row>
    <row r="20" spans="1:8" ht="12.75" customHeight="1" x14ac:dyDescent="0.2">
      <c r="A20" s="137" t="s">
        <v>27</v>
      </c>
      <c r="B20" s="138"/>
      <c r="C20" s="139" t="s">
        <v>2</v>
      </c>
      <c r="D20" s="130" t="s">
        <v>3</v>
      </c>
      <c r="E20" s="131"/>
      <c r="F20" s="132"/>
      <c r="G20" s="2"/>
      <c r="H20" s="2"/>
    </row>
    <row r="21" spans="1:8" ht="13.5" customHeight="1" thickBot="1" x14ac:dyDescent="0.25">
      <c r="A21" s="137"/>
      <c r="B21" s="138"/>
      <c r="C21" s="139"/>
      <c r="D21" s="101" t="s">
        <v>4</v>
      </c>
      <c r="E21" s="102" t="s">
        <v>5</v>
      </c>
      <c r="F21" s="102" t="s">
        <v>24</v>
      </c>
      <c r="G21" s="2"/>
      <c r="H21" s="2"/>
    </row>
    <row r="22" spans="1:8" ht="30" customHeight="1" x14ac:dyDescent="0.2">
      <c r="A22" s="140" t="s">
        <v>34</v>
      </c>
      <c r="B22" s="141"/>
      <c r="C22" s="113" t="s">
        <v>15</v>
      </c>
      <c r="D22" s="105">
        <v>849.21272947258194</v>
      </c>
      <c r="E22" s="106">
        <v>1495.4237294725822</v>
      </c>
      <c r="F22" s="107">
        <v>1537.353729472582</v>
      </c>
      <c r="G22" s="2"/>
      <c r="H22" s="2"/>
    </row>
    <row r="23" spans="1:8" ht="32.25" customHeight="1" x14ac:dyDescent="0.2">
      <c r="A23" s="142" t="s">
        <v>30</v>
      </c>
      <c r="B23" s="143"/>
      <c r="C23" s="58"/>
      <c r="D23" s="108"/>
      <c r="E23" s="109"/>
      <c r="F23" s="112"/>
      <c r="G23" s="2"/>
      <c r="H23" s="2"/>
    </row>
    <row r="24" spans="1:8" ht="32.25" customHeight="1" x14ac:dyDescent="0.2">
      <c r="A24" s="144" t="s">
        <v>31</v>
      </c>
      <c r="B24" s="145"/>
      <c r="C24" s="58" t="s">
        <v>33</v>
      </c>
      <c r="D24" s="110">
        <v>572123.30000000005</v>
      </c>
      <c r="E24" s="111">
        <v>963700.95</v>
      </c>
      <c r="F24" s="112">
        <v>553967.18000000005</v>
      </c>
      <c r="G24" s="2"/>
      <c r="H24" s="2"/>
    </row>
    <row r="25" spans="1:8" ht="32.25" customHeight="1" x14ac:dyDescent="0.2">
      <c r="A25" s="144" t="s">
        <v>32</v>
      </c>
      <c r="B25" s="145"/>
      <c r="C25" s="58" t="s">
        <v>15</v>
      </c>
      <c r="D25" s="110">
        <v>40.72</v>
      </c>
      <c r="E25" s="111">
        <v>132.96</v>
      </c>
      <c r="F25" s="112">
        <v>265.58</v>
      </c>
      <c r="G25" s="2"/>
      <c r="H25" s="2"/>
    </row>
    <row r="26" spans="1:8" ht="26.25" customHeight="1" x14ac:dyDescent="0.2">
      <c r="A26" s="142" t="s">
        <v>20</v>
      </c>
      <c r="B26" s="143"/>
      <c r="C26" s="114" t="s">
        <v>15</v>
      </c>
      <c r="D26" s="26">
        <v>829.99</v>
      </c>
      <c r="E26" s="100">
        <v>1475.61</v>
      </c>
      <c r="F26" s="100">
        <v>1517.77</v>
      </c>
      <c r="G26" s="2"/>
      <c r="H26" s="2"/>
    </row>
    <row r="27" spans="1:8" ht="26.25" customHeight="1" x14ac:dyDescent="0.2">
      <c r="A27" s="146" t="s">
        <v>21</v>
      </c>
      <c r="B27" s="147"/>
      <c r="C27" s="114" t="s">
        <v>15</v>
      </c>
      <c r="D27" s="148">
        <v>17.190000000000001</v>
      </c>
      <c r="E27" s="149"/>
      <c r="F27" s="150"/>
      <c r="G27" s="2"/>
      <c r="H27" s="2"/>
    </row>
    <row r="28" spans="1:8" ht="25.5" customHeight="1" thickBot="1" x14ac:dyDescent="0.25">
      <c r="A28" s="133" t="s">
        <v>39</v>
      </c>
      <c r="B28" s="134"/>
      <c r="C28" s="115" t="s">
        <v>15</v>
      </c>
      <c r="D28" s="151">
        <v>2.6237294725822902</v>
      </c>
      <c r="E28" s="152"/>
      <c r="F28" s="153"/>
      <c r="G28" s="2"/>
      <c r="H28" s="2"/>
    </row>
    <row r="33" spans="7:7" x14ac:dyDescent="0.2">
      <c r="G33" s="116">
        <f>0.00262372947258229*1000</f>
        <v>2.6237294725822902</v>
      </c>
    </row>
  </sheetData>
  <mergeCells count="22">
    <mergeCell ref="A28:B28"/>
    <mergeCell ref="A19:E19"/>
    <mergeCell ref="A20:B21"/>
    <mergeCell ref="C20:C21"/>
    <mergeCell ref="A22:B22"/>
    <mergeCell ref="A23:B23"/>
    <mergeCell ref="A24:B24"/>
    <mergeCell ref="A25:B25"/>
    <mergeCell ref="A26:B26"/>
    <mergeCell ref="A27:B27"/>
    <mergeCell ref="D27:F27"/>
    <mergeCell ref="D28:F28"/>
    <mergeCell ref="D20:F20"/>
    <mergeCell ref="A2:F2"/>
    <mergeCell ref="A3:F3"/>
    <mergeCell ref="A4:F4"/>
    <mergeCell ref="A5:F6"/>
    <mergeCell ref="A9:A10"/>
    <mergeCell ref="B9:B10"/>
    <mergeCell ref="C9:C10"/>
    <mergeCell ref="A7:F7"/>
    <mergeCell ref="D9:F9"/>
  </mergeCells>
  <printOptions horizontalCentered="1"/>
  <pageMargins left="0.59055118110236227" right="0.39370078740157483" top="0" bottom="0" header="0.19685039370078741" footer="0.19685039370078741"/>
  <pageSetup paperSize="9" scale="73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28"/>
  <sheetViews>
    <sheetView zoomScale="77" zoomScaleNormal="77" workbookViewId="0">
      <selection activeCell="J29" sqref="J29"/>
    </sheetView>
  </sheetViews>
  <sheetFormatPr defaultRowHeight="12.75" x14ac:dyDescent="0.2"/>
  <cols>
    <col min="4" max="4" width="3.7109375" customWidth="1"/>
    <col min="5" max="5" width="8" customWidth="1"/>
    <col min="6" max="6" width="5.85546875" customWidth="1"/>
    <col min="7" max="7" width="4.85546875" customWidth="1"/>
    <col min="8" max="8" width="5.140625" customWidth="1"/>
    <col min="9" max="9" width="15.28515625" customWidth="1"/>
    <col min="10" max="10" width="16.42578125" customWidth="1"/>
  </cols>
  <sheetData>
    <row r="1" spans="1:10" x14ac:dyDescent="0.2">
      <c r="A1" s="167" t="s">
        <v>49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43.5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10" ht="39" customHeight="1" thickBot="1" x14ac:dyDescent="0.3">
      <c r="A3" s="168" t="s">
        <v>52</v>
      </c>
      <c r="B3" s="168"/>
      <c r="C3" s="168"/>
      <c r="D3" s="66"/>
      <c r="E3" s="66"/>
      <c r="F3" s="66"/>
      <c r="G3" s="66"/>
      <c r="H3" s="66"/>
      <c r="I3" s="66"/>
      <c r="J3" s="66"/>
    </row>
    <row r="4" spans="1:10" ht="27.75" customHeight="1" thickBot="1" x14ac:dyDescent="0.25">
      <c r="A4" s="169" t="s">
        <v>35</v>
      </c>
      <c r="B4" s="170"/>
      <c r="C4" s="170"/>
      <c r="D4" s="170"/>
      <c r="E4" s="170"/>
      <c r="F4" s="170"/>
      <c r="G4" s="170"/>
      <c r="H4" s="171"/>
      <c r="I4" s="65" t="s">
        <v>41</v>
      </c>
      <c r="J4" s="67" t="s">
        <v>42</v>
      </c>
    </row>
    <row r="5" spans="1:10" ht="27" customHeight="1" thickBot="1" x14ac:dyDescent="0.25">
      <c r="A5" s="172">
        <v>1</v>
      </c>
      <c r="B5" s="173"/>
      <c r="C5" s="173"/>
      <c r="D5" s="173"/>
      <c r="E5" s="173"/>
      <c r="F5" s="173"/>
      <c r="G5" s="173"/>
      <c r="H5" s="174"/>
      <c r="I5" s="65">
        <v>2</v>
      </c>
      <c r="J5" s="67">
        <v>3</v>
      </c>
    </row>
    <row r="6" spans="1:10" ht="32.25" customHeight="1" x14ac:dyDescent="0.2">
      <c r="A6" s="175" t="s">
        <v>43</v>
      </c>
      <c r="B6" s="176"/>
      <c r="C6" s="176"/>
      <c r="D6" s="176"/>
      <c r="E6" s="176"/>
      <c r="F6" s="176"/>
      <c r="G6" s="176"/>
      <c r="H6" s="176"/>
      <c r="I6" s="86" t="s">
        <v>15</v>
      </c>
      <c r="J6" s="68">
        <v>1562.3779999999999</v>
      </c>
    </row>
    <row r="7" spans="1:10" ht="34.5" customHeight="1" x14ac:dyDescent="0.2">
      <c r="A7" s="161" t="s">
        <v>36</v>
      </c>
      <c r="B7" s="162"/>
      <c r="C7" s="162"/>
      <c r="D7" s="162"/>
      <c r="E7" s="162"/>
      <c r="F7" s="162"/>
      <c r="G7" s="162"/>
      <c r="H7" s="162"/>
      <c r="I7" s="87" t="s">
        <v>15</v>
      </c>
      <c r="J7" s="69">
        <v>1542.5642705274176</v>
      </c>
    </row>
    <row r="8" spans="1:10" ht="90" customHeight="1" thickBot="1" x14ac:dyDescent="0.25">
      <c r="A8" s="163" t="s">
        <v>37</v>
      </c>
      <c r="B8" s="164"/>
      <c r="C8" s="164"/>
      <c r="D8" s="164"/>
      <c r="E8" s="164"/>
      <c r="F8" s="164"/>
      <c r="G8" s="164"/>
      <c r="H8" s="165"/>
      <c r="I8" s="88" t="s">
        <v>15</v>
      </c>
      <c r="J8" s="70">
        <v>19.813729472582292</v>
      </c>
    </row>
    <row r="9" spans="1:10" ht="15" x14ac:dyDescent="0.2">
      <c r="A9" s="53"/>
      <c r="B9" s="54"/>
      <c r="C9" s="54"/>
      <c r="D9" s="54"/>
      <c r="E9" s="54"/>
      <c r="F9" s="54"/>
      <c r="G9" s="54"/>
      <c r="H9" s="54"/>
      <c r="I9" s="71"/>
      <c r="J9" s="71"/>
    </row>
    <row r="11" spans="1:10" ht="15.75" x14ac:dyDescent="0.2">
      <c r="A11" s="166" t="s">
        <v>40</v>
      </c>
      <c r="B11" s="166"/>
      <c r="C11" s="166"/>
      <c r="D11" s="166"/>
      <c r="E11" s="166"/>
      <c r="F11" s="166"/>
      <c r="G11" s="166"/>
    </row>
    <row r="14" spans="1:10" ht="20.25" x14ac:dyDescent="0.3">
      <c r="A14" s="82"/>
      <c r="B14" s="83"/>
      <c r="C14" s="84"/>
      <c r="D14" s="85"/>
      <c r="E14" s="85"/>
      <c r="F14" s="85"/>
    </row>
    <row r="15" spans="1:10" ht="20.25" x14ac:dyDescent="0.3">
      <c r="A15" s="82"/>
      <c r="B15" s="83"/>
      <c r="C15" s="84"/>
      <c r="D15" s="85"/>
      <c r="E15" s="85"/>
      <c r="F15" s="85"/>
    </row>
    <row r="16" spans="1:10" ht="20.25" x14ac:dyDescent="0.3">
      <c r="A16" s="82"/>
      <c r="B16" s="83"/>
      <c r="C16" s="84"/>
      <c r="D16" s="85"/>
      <c r="E16" s="85"/>
      <c r="F16" s="85"/>
    </row>
    <row r="17" spans="1:6" ht="20.25" x14ac:dyDescent="0.3">
      <c r="A17" s="82"/>
      <c r="B17" s="83"/>
      <c r="C17" s="84"/>
      <c r="D17" s="85"/>
      <c r="E17" s="85"/>
      <c r="F17" s="85"/>
    </row>
    <row r="18" spans="1:6" ht="20.25" x14ac:dyDescent="0.3">
      <c r="A18" s="82"/>
      <c r="B18" s="83"/>
      <c r="C18" s="84"/>
      <c r="D18" s="85"/>
      <c r="E18" s="85"/>
      <c r="F18" s="85"/>
    </row>
    <row r="19" spans="1:6" ht="20.25" x14ac:dyDescent="0.3">
      <c r="A19" s="82"/>
      <c r="B19" s="83"/>
      <c r="C19" s="84"/>
      <c r="D19" s="85"/>
      <c r="E19" s="85"/>
      <c r="F19" s="85"/>
    </row>
    <row r="20" spans="1:6" ht="20.25" x14ac:dyDescent="0.3">
      <c r="A20" s="82"/>
      <c r="B20" s="83"/>
      <c r="C20" s="84"/>
      <c r="D20" s="85"/>
      <c r="E20" s="85"/>
      <c r="F20" s="85"/>
    </row>
    <row r="21" spans="1:6" ht="20.25" x14ac:dyDescent="0.3">
      <c r="A21" s="82"/>
      <c r="B21" s="83"/>
      <c r="C21" s="84"/>
      <c r="D21" s="85"/>
      <c r="E21" s="85"/>
      <c r="F21" s="85"/>
    </row>
    <row r="22" spans="1:6" ht="20.25" x14ac:dyDescent="0.3">
      <c r="A22" s="82"/>
      <c r="B22" s="83"/>
      <c r="C22" s="84"/>
      <c r="D22" s="85"/>
      <c r="E22" s="85"/>
      <c r="F22" s="85"/>
    </row>
    <row r="23" spans="1:6" ht="20.25" x14ac:dyDescent="0.3">
      <c r="A23" s="82"/>
      <c r="B23" s="83"/>
      <c r="C23" s="84"/>
      <c r="D23" s="85"/>
      <c r="E23" s="85"/>
      <c r="F23" s="85"/>
    </row>
    <row r="24" spans="1:6" ht="20.25" x14ac:dyDescent="0.3">
      <c r="A24" s="82"/>
      <c r="B24" s="83"/>
      <c r="C24" s="84"/>
      <c r="D24" s="85"/>
      <c r="E24" s="85"/>
      <c r="F24" s="85"/>
    </row>
    <row r="25" spans="1:6" ht="20.25" x14ac:dyDescent="0.3">
      <c r="A25" s="82"/>
      <c r="B25" s="83"/>
      <c r="C25" s="84"/>
      <c r="D25" s="85"/>
      <c r="E25" s="85"/>
      <c r="F25" s="85"/>
    </row>
    <row r="26" spans="1:6" ht="43.5" customHeight="1" x14ac:dyDescent="0.3">
      <c r="A26" s="82"/>
      <c r="B26" s="83"/>
      <c r="C26" s="84"/>
      <c r="D26" s="85"/>
      <c r="E26" s="85"/>
      <c r="F26" s="85"/>
    </row>
    <row r="27" spans="1:6" ht="16.5" x14ac:dyDescent="0.25">
      <c r="A27" s="89"/>
      <c r="B27" s="6"/>
      <c r="C27" s="7"/>
      <c r="D27" s="1"/>
      <c r="E27" s="1"/>
      <c r="F27" s="1"/>
    </row>
    <row r="28" spans="1:6" ht="16.5" x14ac:dyDescent="0.25">
      <c r="A28" s="89"/>
      <c r="B28" s="6"/>
      <c r="C28" s="7"/>
      <c r="D28" s="1"/>
      <c r="E28" s="1"/>
      <c r="F28" s="1"/>
    </row>
  </sheetData>
  <mergeCells count="8">
    <mergeCell ref="A7:H7"/>
    <mergeCell ref="A8:H8"/>
    <mergeCell ref="A11:G11"/>
    <mergeCell ref="A1:J2"/>
    <mergeCell ref="A3:C3"/>
    <mergeCell ref="A4:H4"/>
    <mergeCell ref="A5:H5"/>
    <mergeCell ref="A6:H6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 ЦК </vt:lpstr>
      <vt:lpstr>3 ЦК</vt:lpstr>
      <vt:lpstr>5 ЦК</vt:lpstr>
      <vt:lpstr>ПОТЕРИ</vt:lpstr>
      <vt:lpstr>'1 ЦК 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2013-04-11T09:35:40Z</cp:lastPrinted>
  <dcterms:created xsi:type="dcterms:W3CDTF">2012-01-11T09:05:27Z</dcterms:created>
  <dcterms:modified xsi:type="dcterms:W3CDTF">2013-07-23T03:08:27Z</dcterms:modified>
</cp:coreProperties>
</file>