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F9D5D7A8-CD5A-4179-AA29-90BFBF4CCE7F}" xr6:coauthVersionLast="36" xr6:coauthVersionMax="47" xr10:uidLastSave="{00000000-0000-0000-0000-000000000000}"/>
  <bookViews>
    <workbookView xWindow="-120" yWindow="-120" windowWidth="29040" windowHeight="15720" tabRatio="467" xr2:uid="{00000000-000D-0000-FFFF-FFFF00000000}"/>
  </bookViews>
  <sheets>
    <sheet name="05 (2025г)" sheetId="57" r:id="rId1"/>
  </sheets>
  <definedNames>
    <definedName name="_xlnm.Print_Area" localSheetId="0">'05 (2025г)'!$A$1:$H$67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<sst xmlns="http://schemas.openxmlformats.org/spreadsheetml/2006/main" count="93" uniqueCount="31">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</sst>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G5" sqref="G5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97656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">
        <v>30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496551768</v>
      </c>
      <c r="E5" s="39">
        <f t="shared" ref="E5:G5" si="0">E8+E14+E20+E26+E32+E38+E44+E50+E56+E62</f>
        <v>102673</v>
      </c>
      <c r="F5" s="49">
        <f t="shared" si="0"/>
        <v>6511301.0640000002</v>
      </c>
      <c r="G5" s="49">
        <f t="shared" si="0"/>
        <v>412991.68900000001</v>
      </c>
      <c r="H5" s="50">
        <f>D5+E5+F5+G5</f>
        <v>503578733.75300002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4940637</v>
      </c>
      <c r="G14" s="7">
        <f>SUM(G15:G19)</f>
        <v>270959</v>
      </c>
      <c r="H14" s="15">
        <f>SUM(H15:H19)</f>
        <v>5211596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4940637</v>
      </c>
      <c r="G15" s="16">
        <v>270959</v>
      </c>
      <c r="H15" s="20">
        <f>SUM(D15:G15)</f>
        <v>5211596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438800572</v>
      </c>
      <c r="E20" s="17">
        <f t="shared" ref="E20:F20" si="5">SUM(E21:E25)</f>
        <v>0</v>
      </c>
      <c r="F20" s="31">
        <f t="shared" si="5"/>
        <v>9542</v>
      </c>
      <c r="G20" s="17">
        <f>SUM(G21:G25)</f>
        <v>0</v>
      </c>
      <c r="H20" s="15">
        <f>SUM(D20:G20)</f>
        <v>438810114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438800572</v>
      </c>
      <c r="E21" s="30">
        <v>0</v>
      </c>
      <c r="F21" s="30">
        <v>9542</v>
      </c>
      <c r="G21" s="18">
        <v>0</v>
      </c>
      <c r="H21" s="20">
        <f t="shared" si="3"/>
        <v>438810114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52988771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52988771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52988771</v>
      </c>
      <c r="E27" s="9">
        <v>0</v>
      </c>
      <c r="F27" s="9">
        <v>0</v>
      </c>
      <c r="G27" s="18">
        <v>0</v>
      </c>
      <c r="H27" s="20">
        <f>SUM(D27:G27)</f>
        <v>52988771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558169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558169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558169</v>
      </c>
      <c r="E33" s="9">
        <v>0</v>
      </c>
      <c r="F33" s="9">
        <v>0</v>
      </c>
      <c r="G33" s="18">
        <v>0</v>
      </c>
      <c r="H33" s="20">
        <f>SUM(D33:G33)</f>
        <v>558169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77289</v>
      </c>
      <c r="F38" s="7">
        <f t="shared" si="10"/>
        <v>173416</v>
      </c>
      <c r="G38" s="7">
        <f t="shared" si="10"/>
        <v>10730</v>
      </c>
      <c r="H38" s="15">
        <f t="shared" si="3"/>
        <v>261435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77289</v>
      </c>
      <c r="F39" s="16">
        <v>173416</v>
      </c>
      <c r="G39" s="16">
        <v>10730</v>
      </c>
      <c r="H39" s="20">
        <f t="shared" si="3"/>
        <v>261435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113209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113209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113209</v>
      </c>
      <c r="E45" s="9">
        <v>0</v>
      </c>
      <c r="F45" s="9">
        <v>0</v>
      </c>
      <c r="G45" s="9">
        <v>0</v>
      </c>
      <c r="H45" s="20">
        <f t="shared" si="3"/>
        <v>113209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25384</v>
      </c>
      <c r="F50" s="7">
        <f t="shared" si="12"/>
        <v>511021</v>
      </c>
      <c r="G50" s="7">
        <f t="shared" si="12"/>
        <v>0</v>
      </c>
      <c r="H50" s="15">
        <f t="shared" si="3"/>
        <v>536405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25384</v>
      </c>
      <c r="F51" s="16">
        <v>511021</v>
      </c>
      <c r="G51" s="9">
        <v>0</v>
      </c>
      <c r="H51" s="20">
        <f t="shared" si="3"/>
        <v>536405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427630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482</v>
      </c>
      <c r="H56" s="15">
        <f t="shared" si="13"/>
        <v>428112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427630</v>
      </c>
      <c r="E57" s="16">
        <v>0</v>
      </c>
      <c r="F57" s="16">
        <v>0</v>
      </c>
      <c r="G57" s="9">
        <v>482</v>
      </c>
      <c r="H57" s="20">
        <f t="shared" si="13"/>
        <v>428112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3663417</v>
      </c>
      <c r="E62" s="38">
        <f t="shared" ref="E62:G62" si="16">SUM(E63:E67)</f>
        <v>0</v>
      </c>
      <c r="F62" s="47">
        <f t="shared" si="16"/>
        <v>876685.06400000001</v>
      </c>
      <c r="G62" s="47">
        <f t="shared" si="16"/>
        <v>130820.689</v>
      </c>
      <c r="H62" s="48">
        <f t="shared" si="13"/>
        <v>4670922.7530000005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3663417</v>
      </c>
      <c r="E63" s="16">
        <v>0</v>
      </c>
      <c r="F63" s="45">
        <v>876685.06400000001</v>
      </c>
      <c r="G63" s="46">
        <v>130820.689</v>
      </c>
      <c r="H63" s="51">
        <f>SUM(D63:G63)</f>
        <v>4670922.7530000005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(2025г)</vt:lpstr>
      <vt:lpstr>'05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2025-06-06T03:46:49Z</dcterms:modified>
</cp:coreProperties>
</file>