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0" windowWidth="23955" windowHeight="9750" activeTab="2"/>
  </bookViews>
  <sheets>
    <sheet name="1 ЦК " sheetId="14" r:id="rId1"/>
    <sheet name="3 ЦК" sheetId="15" r:id="rId2"/>
    <sheet name="3 ЦК (СЭС)" sheetId="18" r:id="rId3"/>
    <sheet name="5 ЦК" sheetId="4" r:id="rId4"/>
    <sheet name="ПОТЕРИ" sheetId="17" r:id="rId5"/>
    <sheet name="Лист1" sheetId="16" r:id="rId6"/>
  </sheets>
  <externalReferences>
    <externalReference r:id="rId7"/>
    <externalReference r:id="rId8"/>
  </externalReferences>
  <definedNames>
    <definedName name="TM" localSheetId="0">#REF!</definedName>
    <definedName name="TM" localSheetId="1">#REF!</definedName>
    <definedName name="TM" localSheetId="2">#REF!</definedName>
    <definedName name="TM" localSheetId="4">#REF!</definedName>
    <definedName name="TM">#REF!</definedName>
    <definedName name="_xlnm.Print_Area" localSheetId="0">'1 ЦК '!$A$1:$E$24</definedName>
    <definedName name="_xlnm.Print_Area" localSheetId="1">'3 ЦК'!$A$1:$D$15</definedName>
    <definedName name="_xlnm.Print_Area" localSheetId="2">'3 ЦК (СЭС)'!$A$1:$Y$50</definedName>
    <definedName name="_xlnm.Print_Area" localSheetId="3">'5 ЦК'!$A$1:$F$27</definedName>
    <definedName name="_xlnm.Print_Area" localSheetId="4">ПОТЕРИ!$A$1:$J$11</definedName>
  </definedNames>
  <calcPr calcId="145621"/>
</workbook>
</file>

<file path=xl/calcChain.xml><?xml version="1.0" encoding="utf-8"?>
<calcChain xmlns="http://schemas.openxmlformats.org/spreadsheetml/2006/main">
  <c r="J6" i="17" l="1"/>
  <c r="J7" i="17" s="1"/>
</calcChain>
</file>

<file path=xl/sharedStrings.xml><?xml version="1.0" encoding="utf-8"?>
<sst xmlns="http://schemas.openxmlformats.org/spreadsheetml/2006/main" count="139" uniqueCount="63">
  <si>
    <t xml:space="preserve">по договорам энергоснабжения </t>
  </si>
  <si>
    <t>№№ п/п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</si>
  <si>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</si>
  <si>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</si>
  <si>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</si>
  <si>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</si>
  <si>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</si>
  <si>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</si>
  <si>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</si>
  <si>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</si>
  <si>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</si>
  <si>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</si>
  <si>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</si>
  <si>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</si>
  <si>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</si>
  <si>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</si>
  <si>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</si>
  <si>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</si>
  <si>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</si>
  <si>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</si>
  <si>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</si>
  <si>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</si>
  <si>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Одноставочный тариф</t>
  </si>
  <si>
    <t>средневзвешенная нерегулируемая цена на электрическую энергию (мощность)</t>
  </si>
  <si>
    <t>НН</t>
  </si>
  <si>
    <t>Нерегулируемые цены на электрическую энергию (мощность),</t>
  </si>
  <si>
    <t>1.1.2</t>
  </si>
  <si>
    <t>Наименование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</si>
  <si>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</si>
  <si>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Показатель                                                                             (цены указываются без НДС)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</si>
  <si>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</si>
  <si>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</si>
  <si>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-ставка на оплату технологических потерь</t>
  </si>
  <si>
    <t>руб./МВт</t>
  </si>
  <si>
    <t>Одноставочная плата за услуги, связанная с процессом снабжения электрической энергией (мощностью)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</si>
  <si>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</si>
  <si>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</si>
  <si>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поставляемую ООО "Сургутэнергосбыт"</t>
  </si>
  <si>
    <t>1. Первая ценовая категория</t>
  </si>
  <si>
    <t xml:space="preserve">Нерегулируемые цены в зоне деятельности  ГП ОАО "ЭК "Восток" </t>
  </si>
  <si>
    <t>3. Пятая ценовая категория</t>
  </si>
  <si>
    <t xml:space="preserve">Нерегулируемые цены в зоне деятельности 
ГП ОАО "Тюменская энергосбытовая компания" </t>
  </si>
  <si>
    <t>2. Третья ценовая категория</t>
  </si>
  <si>
    <t xml:space="preserve"> на территории Тюменской области, ХМАО и ЯНАО в феврале 2015 года (факт)                                                                                                                   </t>
  </si>
  <si>
    <t xml:space="preserve"> на территории Тюменской области, ХМАО и ЯНАО 
в феврале 2015 года (факт)                                                                                                                   </t>
  </si>
  <si>
    <t>Информация о расчёте нерегулируемой составляющей 
в ставке покупки потерь электроэнергии</t>
  </si>
  <si>
    <t>февраль 2015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</si>
  <si>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</si>
  <si>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</si>
  <si>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</si>
  <si>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</si>
  <si>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</si>
  <si>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</si>
  <si>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</si>
  <si>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</si>
  <si>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</si>
  <si>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</si>
  <si>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</si>
  <si>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</si>
  <si>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</si>
  <si>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СН1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</si>
  <si>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</si>
  <si>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феврале 2015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</si>
</sst>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-* #,##0.00\ _р_._-;\-* #,##0.00\ _р_._-;_-* &quot;-&quot;??\ _р_._-;_-@_-"/>
    <numFmt numFmtId="169" formatCode="_(* #,##0.00_);_(* \(#,##0.00\);_(* &quot;-&quot;??_);_(@_)"/>
    <numFmt numFmtId="170" formatCode="0.000"/>
  </numFmts>
  <fonts count="5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u/>
      <sz val="7.5"/>
      <color indexed="12"/>
      <name val="Arial Cyr"/>
      <charset val="204"/>
    </font>
    <font>
      <b/>
      <sz val="11"/>
      <color indexed="56"/>
      <name val="Calibri"/>
      <family val="2"/>
      <charset val="204"/>
    </font>
    <font>
      <sz val="13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Times New Roman"/>
      <family val="1"/>
    </font>
    <font>
      <sz val="12"/>
      <name val="Arial Cyr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0" fontId="13" fillId="0" borderId="43" applyNumberFormat="0" applyFill="0" applyAlignment="0" applyProtection="0"/>
    <xf numFmtId="0" fontId="9" fillId="0" borderId="0"/>
    <xf numFmtId="38" fontId="10" fillId="10" borderId="0" applyNumberFormat="0" applyBorder="0" applyAlignment="0" applyProtection="0"/>
    <xf numFmtId="10" fontId="10" fillId="11" borderId="22" applyNumberFormat="0" applyBorder="0" applyAlignment="0" applyProtection="0"/>
    <xf numFmtId="37" fontId="11" fillId="0" borderId="0"/>
    <xf numFmtId="37" fontId="11" fillId="0" borderId="0"/>
    <xf numFmtId="167" fontId="12" fillId="0" borderId="0"/>
    <xf numFmtId="1" fontId="4" fillId="0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3" fillId="0" borderId="45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15" borderId="46" applyNumberFormat="0" applyFont="0" applyAlignment="0" applyProtection="0"/>
    <xf numFmtId="0" fontId="17" fillId="0" borderId="47" applyNumberFormat="0" applyFill="0" applyAlignment="0" applyProtection="0"/>
    <xf numFmtId="0" fontId="14" fillId="4" borderId="0" applyNumberFormat="0" applyBorder="0" applyAlignment="0" applyProtection="0"/>
    <xf numFmtId="0" fontId="18" fillId="16" borderId="48" applyNumberFormat="0" applyAlignment="0" applyProtection="0"/>
    <xf numFmtId="0" fontId="16" fillId="0" borderId="0" applyNumberFormat="0" applyFill="0" applyBorder="0" applyAlignment="0" applyProtection="0"/>
    <xf numFmtId="0" fontId="8" fillId="15" borderId="46" applyNumberFormat="0" applyFont="0" applyAlignment="0" applyProtection="0"/>
    <xf numFmtId="0" fontId="19" fillId="17" borderId="0" applyNumberFormat="0" applyBorder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17" fillId="0" borderId="47" applyNumberFormat="0" applyFill="0" applyAlignment="0" applyProtection="0"/>
    <xf numFmtId="0" fontId="20" fillId="16" borderId="48" applyNumberFormat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3" fillId="0" borderId="0" applyNumberFormat="0"/>
    <xf numFmtId="0" fontId="3" fillId="0" borderId="0"/>
    <xf numFmtId="0" fontId="3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29" fillId="0" borderId="0"/>
    <xf numFmtId="0" fontId="2" fillId="0" borderId="0"/>
    <xf numFmtId="0" fontId="4" fillId="0" borderId="0"/>
    <xf numFmtId="0" fontId="4" fillId="0" borderId="0"/>
    <xf numFmtId="0" fontId="29" fillId="0" borderId="0"/>
    <xf numFmtId="0" fontId="10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9" fontId="3" fillId="0" borderId="0" applyFont="0" applyFill="0" applyBorder="0" applyAlignment="0" applyProtection="0"/>
    <xf numFmtId="0" fontId="3" fillId="0" borderId="0"/>
    <xf numFmtId="0" fontId="25" fillId="0" borderId="0"/>
    <xf numFmtId="0" fontId="3" fillId="0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3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3" fillId="0" borderId="43" applyNumberFormat="0" applyFill="0" applyAlignment="0" applyProtection="0"/>
    <xf numFmtId="0" fontId="26" fillId="12" borderId="0" applyNumberFormat="0" applyBorder="0" applyAlignment="0" applyProtection="0"/>
    <xf numFmtId="0" fontId="13" fillId="0" borderId="43" applyNumberFormat="0" applyFill="0" applyAlignment="0" applyProtection="0"/>
    <xf numFmtId="0" fontId="24" fillId="14" borderId="44" applyNumberFormat="0" applyAlignment="0" applyProtection="0"/>
    <xf numFmtId="0" fontId="4" fillId="0" borderId="0"/>
    <xf numFmtId="0" fontId="4" fillId="0" borderId="0"/>
    <xf numFmtId="0" fontId="26" fillId="13" borderId="0" applyNumberFormat="0" applyBorder="0" applyAlignment="0" applyProtection="0"/>
    <xf numFmtId="0" fontId="14" fillId="4" borderId="0" applyNumberFormat="0" applyBorder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28" fillId="0" borderId="49" applyNumberFormat="0" applyFill="0" applyAlignment="0" applyProtection="0"/>
    <xf numFmtId="0" fontId="3" fillId="0" borderId="0"/>
    <xf numFmtId="0" fontId="8" fillId="3" borderId="0" applyNumberFormat="0" applyBorder="0" applyAlignment="0" applyProtection="0"/>
    <xf numFmtId="0" fontId="8" fillId="0" borderId="0"/>
    <xf numFmtId="0" fontId="8" fillId="0" borderId="0"/>
    <xf numFmtId="0" fontId="17" fillId="0" borderId="47" applyNumberFormat="0" applyFill="0" applyAlignment="0" applyProtection="0"/>
    <xf numFmtId="0" fontId="17" fillId="0" borderId="47" applyNumberFormat="0" applyFill="0" applyAlignment="0" applyProtection="0"/>
    <xf numFmtId="0" fontId="20" fillId="16" borderId="48" applyNumberFormat="0" applyAlignment="0" applyProtection="0"/>
    <xf numFmtId="0" fontId="20" fillId="16" borderId="48" applyNumberFormat="0" applyAlignment="0" applyProtection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3" fillId="6" borderId="0" applyNumberFormat="0" applyBorder="0" applyAlignment="0" applyProtection="0"/>
    <xf numFmtId="0" fontId="17" fillId="0" borderId="47" applyNumberFormat="0" applyFill="0" applyAlignment="0" applyProtection="0"/>
    <xf numFmtId="0" fontId="18" fillId="16" borderId="48" applyNumberFormat="0" applyAlignment="0" applyProtection="0"/>
    <xf numFmtId="0" fontId="1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8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0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8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9" borderId="0" applyNumberFormat="0" applyBorder="0" applyAlignment="0" applyProtection="0"/>
    <xf numFmtId="0" fontId="26" fillId="2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26" borderId="0" applyNumberFormat="0" applyBorder="0" applyAlignment="0" applyProtection="0"/>
    <xf numFmtId="0" fontId="26" fillId="24" borderId="0" applyNumberFormat="0" applyBorder="0" applyAlignment="0" applyProtection="0"/>
    <xf numFmtId="0" fontId="26" fillId="9" borderId="0" applyNumberFormat="0" applyBorder="0" applyAlignment="0" applyProtection="0"/>
    <xf numFmtId="0" fontId="26" fillId="27" borderId="0" applyNumberFormat="0" applyBorder="0" applyAlignment="0" applyProtection="0"/>
    <xf numFmtId="0" fontId="32" fillId="6" borderId="70" applyNumberFormat="0" applyAlignment="0" applyProtection="0"/>
    <xf numFmtId="0" fontId="24" fillId="14" borderId="44" applyNumberFormat="0" applyAlignment="0" applyProtection="0"/>
    <xf numFmtId="0" fontId="33" fillId="14" borderId="70" applyNumberFormat="0" applyAlignment="0" applyProtection="0"/>
    <xf numFmtId="0" fontId="4" fillId="0" borderId="0"/>
    <xf numFmtId="0" fontId="34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34" fillId="0" borderId="0"/>
    <xf numFmtId="0" fontId="4" fillId="0" borderId="0"/>
    <xf numFmtId="0" fontId="4" fillId="0" borderId="0"/>
    <xf numFmtId="0" fontId="37" fillId="0" borderId="71" applyNumberFormat="0" applyFill="0" applyAlignment="0" applyProtection="0"/>
    <xf numFmtId="0" fontId="38" fillId="0" borderId="72" applyNumberFormat="0" applyFill="0" applyAlignment="0" applyProtection="0"/>
    <xf numFmtId="0" fontId="28" fillId="0" borderId="49" applyNumberFormat="0" applyFill="0" applyAlignment="0" applyProtection="0"/>
    <xf numFmtId="0" fontId="28" fillId="0" borderId="0" applyNumberFormat="0" applyFill="0" applyBorder="0" applyAlignment="0" applyProtection="0"/>
    <xf numFmtId="0" fontId="13" fillId="0" borderId="43" applyNumberFormat="0" applyFill="0" applyAlignment="0" applyProtection="0"/>
    <xf numFmtId="0" fontId="20" fillId="16" borderId="48" applyNumberFormat="0" applyAlignment="0" applyProtection="0"/>
    <xf numFmtId="0" fontId="39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15" borderId="46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47" applyNumberFormat="0" applyFill="0" applyAlignment="0" applyProtection="0"/>
    <xf numFmtId="0" fontId="15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4" fillId="4" borderId="0" applyNumberFormat="0" applyBorder="0" applyAlignment="0" applyProtection="0"/>
    <xf numFmtId="0" fontId="35" fillId="3" borderId="0" applyNumberFormat="0" applyBorder="0" applyAlignment="0" applyProtection="0"/>
    <xf numFmtId="0" fontId="3" fillId="0" borderId="0"/>
    <xf numFmtId="0" fontId="3" fillId="15" borderId="46" applyNumberFormat="0" applyFont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208">
    <xf numFmtId="0" fontId="0" fillId="0" borderId="0" xfId="0"/>
    <xf numFmtId="0" fontId="4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center" wrapText="1"/>
    </xf>
    <xf numFmtId="16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left" wrapText="1" indent="1"/>
    </xf>
    <xf numFmtId="0" fontId="4" fillId="0" borderId="15" xfId="0" applyFont="1" applyFill="1" applyBorder="1" applyAlignment="1">
      <alignment horizontal="center"/>
    </xf>
    <xf numFmtId="165" fontId="4" fillId="0" borderId="15" xfId="1" applyNumberFormat="1" applyFont="1" applyFill="1" applyBorder="1" applyAlignment="1">
      <alignment horizont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/>
    </xf>
    <xf numFmtId="49" fontId="4" fillId="0" borderId="18" xfId="0" applyNumberFormat="1" applyFont="1" applyFill="1" applyBorder="1" applyAlignment="1">
      <alignment horizontal="left" wrapText="1" indent="1"/>
    </xf>
    <xf numFmtId="0" fontId="4" fillId="0" borderId="18" xfId="0" applyFont="1" applyFill="1" applyBorder="1" applyAlignment="1">
      <alignment horizontal="center"/>
    </xf>
    <xf numFmtId="165" fontId="4" fillId="0" borderId="18" xfId="1" applyNumberFormat="1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4" fillId="0" borderId="30" xfId="0" applyFont="1" applyFill="1" applyBorder="1"/>
    <xf numFmtId="0" fontId="4" fillId="0" borderId="31" xfId="0" applyFont="1" applyFill="1" applyBorder="1"/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left" wrapText="1" indent="1"/>
    </xf>
    <xf numFmtId="0" fontId="4" fillId="0" borderId="7" xfId="0" applyFont="1" applyFill="1" applyBorder="1" applyAlignment="1">
      <alignment horizontal="center"/>
    </xf>
    <xf numFmtId="165" fontId="4" fillId="0" borderId="35" xfId="1" applyNumberFormat="1" applyFont="1" applyFill="1" applyBorder="1" applyAlignment="1">
      <alignment horizontal="center"/>
    </xf>
    <xf numFmtId="165" fontId="4" fillId="0" borderId="32" xfId="1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11" xfId="0" applyFont="1" applyFill="1" applyBorder="1"/>
    <xf numFmtId="0" fontId="4" fillId="0" borderId="5" xfId="0" applyFont="1" applyFill="1" applyBorder="1"/>
    <xf numFmtId="166" fontId="7" fillId="0" borderId="22" xfId="0" applyNumberFormat="1" applyFont="1" applyFill="1" applyBorder="1" applyAlignment="1">
      <alignment horizontal="center" vertical="center"/>
    </xf>
    <xf numFmtId="166" fontId="7" fillId="0" borderId="23" xfId="0" applyNumberFormat="1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30" xfId="0" applyFont="1" applyFill="1" applyBorder="1" applyAlignment="1">
      <alignment horizontal="center"/>
    </xf>
    <xf numFmtId="49" fontId="4" fillId="0" borderId="30" xfId="0" applyNumberFormat="1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/>
    </xf>
    <xf numFmtId="49" fontId="4" fillId="0" borderId="34" xfId="0" applyNumberFormat="1" applyFont="1" applyFill="1" applyBorder="1" applyAlignment="1">
      <alignment horizontal="left" wrapText="1" indent="1"/>
    </xf>
    <xf numFmtId="0" fontId="4" fillId="0" borderId="34" xfId="0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left"/>
    </xf>
    <xf numFmtId="0" fontId="6" fillId="0" borderId="22" xfId="0" applyFont="1" applyFill="1" applyBorder="1" applyAlignment="1">
      <alignment horizontal="center"/>
    </xf>
    <xf numFmtId="165" fontId="4" fillId="0" borderId="51" xfId="1" applyNumberFormat="1" applyFont="1" applyFill="1" applyBorder="1" applyAlignment="1">
      <alignment horizontal="center"/>
    </xf>
    <xf numFmtId="165" fontId="4" fillId="0" borderId="40" xfId="1" applyNumberFormat="1" applyFont="1" applyFill="1" applyBorder="1" applyAlignment="1">
      <alignment horizontal="center"/>
    </xf>
    <xf numFmtId="165" fontId="6" fillId="0" borderId="13" xfId="1" applyNumberFormat="1" applyFont="1" applyFill="1" applyBorder="1" applyAlignment="1">
      <alignment horizontal="center"/>
    </xf>
    <xf numFmtId="166" fontId="6" fillId="0" borderId="22" xfId="0" applyNumberFormat="1" applyFont="1" applyFill="1" applyBorder="1" applyAlignment="1">
      <alignment horizontal="center"/>
    </xf>
    <xf numFmtId="165" fontId="6" fillId="0" borderId="23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30" fillId="0" borderId="0" xfId="0" applyFont="1" applyFill="1"/>
    <xf numFmtId="164" fontId="31" fillId="0" borderId="0" xfId="0" applyNumberFormat="1" applyFont="1" applyFill="1"/>
    <xf numFmtId="49" fontId="31" fillId="0" borderId="0" xfId="0" applyNumberFormat="1" applyFont="1" applyFill="1"/>
    <xf numFmtId="0" fontId="31" fillId="0" borderId="0" xfId="0" applyFont="1" applyFill="1" applyAlignment="1">
      <alignment horizontal="center"/>
    </xf>
    <xf numFmtId="0" fontId="31" fillId="0" borderId="0" xfId="0" applyFont="1" applyFill="1"/>
    <xf numFmtId="166" fontId="6" fillId="0" borderId="23" xfId="0" applyNumberFormat="1" applyFont="1" applyFill="1" applyBorder="1" applyAlignment="1">
      <alignment horizontal="center"/>
    </xf>
    <xf numFmtId="165" fontId="6" fillId="0" borderId="57" xfId="1" applyNumberFormat="1" applyFont="1" applyFill="1" applyBorder="1" applyAlignment="1">
      <alignment horizontal="center"/>
    </xf>
    <xf numFmtId="165" fontId="4" fillId="0" borderId="58" xfId="1" applyNumberFormat="1" applyFont="1" applyFill="1" applyBorder="1" applyAlignment="1">
      <alignment horizont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165" fontId="4" fillId="0" borderId="62" xfId="0" applyNumberFormat="1" applyFont="1" applyFill="1" applyBorder="1"/>
    <xf numFmtId="49" fontId="6" fillId="0" borderId="39" xfId="0" applyNumberFormat="1" applyFont="1" applyFill="1" applyBorder="1" applyAlignment="1">
      <alignment horizontal="center"/>
    </xf>
    <xf numFmtId="49" fontId="6" fillId="0" borderId="55" xfId="0" applyNumberFormat="1" applyFont="1" applyFill="1" applyBorder="1" applyAlignment="1">
      <alignment wrapText="1"/>
    </xf>
    <xf numFmtId="165" fontId="6" fillId="0" borderId="55" xfId="0" applyNumberFormat="1" applyFont="1" applyFill="1" applyBorder="1" applyAlignment="1">
      <alignment wrapText="1"/>
    </xf>
    <xf numFmtId="165" fontId="4" fillId="0" borderId="65" xfId="1" applyNumberFormat="1" applyFont="1" applyFill="1" applyBorder="1" applyAlignment="1">
      <alignment horizontal="center"/>
    </xf>
    <xf numFmtId="165" fontId="4" fillId="0" borderId="25" xfId="1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165" fontId="6" fillId="2" borderId="63" xfId="1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165" fontId="6" fillId="2" borderId="52" xfId="1" applyNumberFormat="1" applyFont="1" applyFill="1" applyBorder="1" applyAlignment="1">
      <alignment horizontal="center" vertical="center"/>
    </xf>
    <xf numFmtId="165" fontId="6" fillId="2" borderId="34" xfId="1" applyNumberFormat="1" applyFont="1" applyFill="1" applyBorder="1" applyAlignment="1">
      <alignment horizontal="center" vertical="center"/>
    </xf>
    <xf numFmtId="165" fontId="6" fillId="2" borderId="51" xfId="1" applyNumberFormat="1" applyFont="1" applyFill="1" applyBorder="1" applyAlignment="1">
      <alignment horizontal="center" vertical="center"/>
    </xf>
    <xf numFmtId="165" fontId="4" fillId="2" borderId="34" xfId="1" applyNumberFormat="1" applyFont="1" applyFill="1" applyBorder="1" applyAlignment="1">
      <alignment horizontal="center" vertical="center"/>
    </xf>
    <xf numFmtId="165" fontId="4" fillId="2" borderId="51" xfId="1" applyNumberFormat="1" applyFont="1" applyFill="1" applyBorder="1" applyAlignment="1">
      <alignment horizontal="center" vertical="center"/>
    </xf>
    <xf numFmtId="165" fontId="4" fillId="0" borderId="23" xfId="0" applyNumberFormat="1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vertical="center" wrapText="1"/>
    </xf>
    <xf numFmtId="0" fontId="5" fillId="0" borderId="52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/>
    </xf>
    <xf numFmtId="165" fontId="6" fillId="0" borderId="68" xfId="1" applyNumberFormat="1" applyFont="1" applyFill="1" applyBorder="1" applyAlignment="1">
      <alignment horizontal="center"/>
    </xf>
    <xf numFmtId="0" fontId="6" fillId="0" borderId="69" xfId="0" applyFont="1" applyFill="1" applyBorder="1" applyAlignment="1">
      <alignment horizontal="center" vertical="center"/>
    </xf>
    <xf numFmtId="165" fontId="4" fillId="2" borderId="23" xfId="0" applyNumberFormat="1" applyFont="1" applyFill="1" applyBorder="1" applyAlignment="1">
      <alignment horizontal="center" vertical="center"/>
    </xf>
    <xf numFmtId="165" fontId="4" fillId="0" borderId="23" xfId="1" applyNumberFormat="1" applyFont="1" applyFill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/>
    </xf>
    <xf numFmtId="0" fontId="40" fillId="0" borderId="0" xfId="0" applyFont="1" applyFill="1" applyAlignment="1">
      <alignment horizontal="center" vertical="center" wrapText="1"/>
    </xf>
    <xf numFmtId="0" fontId="41" fillId="0" borderId="36" xfId="0" applyFont="1" applyFill="1" applyBorder="1" applyAlignment="1">
      <alignment horizontal="center" vertical="center" wrapText="1"/>
    </xf>
    <xf numFmtId="0" fontId="41" fillId="0" borderId="73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left" vertical="center" wrapText="1"/>
    </xf>
    <xf numFmtId="166" fontId="44" fillId="0" borderId="76" xfId="44" applyNumberFormat="1" applyFont="1" applyFill="1" applyBorder="1" applyAlignment="1">
      <alignment horizontal="center" vertical="center"/>
    </xf>
    <xf numFmtId="0" fontId="43" fillId="0" borderId="39" xfId="0" applyFont="1" applyFill="1" applyBorder="1" applyAlignment="1">
      <alignment horizontal="left" vertical="center" wrapText="1"/>
    </xf>
    <xf numFmtId="0" fontId="43" fillId="0" borderId="74" xfId="0" applyFont="1" applyFill="1" applyBorder="1" applyAlignment="1">
      <alignment horizontal="left" vertical="center" wrapText="1"/>
    </xf>
    <xf numFmtId="166" fontId="44" fillId="0" borderId="78" xfId="44" applyNumberFormat="1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3" fillId="0" borderId="0" xfId="0" applyFont="1" applyFill="1"/>
    <xf numFmtId="0" fontId="43" fillId="0" borderId="0" xfId="0" applyFont="1" applyFill="1" applyBorder="1"/>
    <xf numFmtId="0" fontId="48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 applyAlignment="1">
      <alignment horizontal="center"/>
    </xf>
    <xf numFmtId="49" fontId="31" fillId="0" borderId="0" xfId="0" applyNumberFormat="1" applyFont="1" applyFill="1" applyBorder="1" applyAlignment="1">
      <alignment horizontal="center" vertical="top" wrapText="1"/>
    </xf>
    <xf numFmtId="164" fontId="31" fillId="0" borderId="0" xfId="0" applyNumberFormat="1" applyFont="1" applyFill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center" wrapText="1"/>
    </xf>
    <xf numFmtId="170" fontId="4" fillId="0" borderId="25" xfId="0" applyNumberFormat="1" applyFont="1" applyFill="1" applyBorder="1" applyAlignment="1">
      <alignment horizontal="center" vertical="center"/>
    </xf>
    <xf numFmtId="170" fontId="4" fillId="0" borderId="50" xfId="0" applyNumberFormat="1" applyFont="1" applyFill="1" applyBorder="1" applyAlignment="1">
      <alignment horizontal="center" vertical="center"/>
    </xf>
    <xf numFmtId="170" fontId="4" fillId="0" borderId="26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66" xfId="0" applyNumberFormat="1" applyFont="1" applyFill="1" applyBorder="1" applyAlignment="1">
      <alignment horizontal="center" vertical="center" wrapText="1"/>
    </xf>
    <xf numFmtId="49" fontId="5" fillId="0" borderId="6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left" wrapText="1"/>
    </xf>
    <xf numFmtId="49" fontId="6" fillId="0" borderId="64" xfId="0" applyNumberFormat="1" applyFont="1" applyFill="1" applyBorder="1" applyAlignment="1">
      <alignment horizontal="left" wrapText="1"/>
    </xf>
    <xf numFmtId="49" fontId="4" fillId="0" borderId="33" xfId="0" applyNumberFormat="1" applyFont="1" applyFill="1" applyBorder="1" applyAlignment="1">
      <alignment horizontal="left" wrapText="1"/>
    </xf>
    <xf numFmtId="0" fontId="4" fillId="0" borderId="34" xfId="0" applyFont="1" applyFill="1" applyBorder="1"/>
    <xf numFmtId="49" fontId="4" fillId="0" borderId="41" xfId="0" applyNumberFormat="1" applyFont="1" applyFill="1" applyBorder="1" applyAlignment="1">
      <alignment horizontal="left" vertical="center" wrapText="1"/>
    </xf>
    <xf numFmtId="49" fontId="4" fillId="0" borderId="42" xfId="0" applyNumberFormat="1" applyFont="1" applyFill="1" applyBorder="1" applyAlignment="1">
      <alignment horizontal="left" vertical="center" wrapText="1"/>
    </xf>
    <xf numFmtId="49" fontId="5" fillId="0" borderId="36" xfId="0" applyNumberFormat="1" applyFont="1" applyFill="1" applyBorder="1" applyAlignment="1">
      <alignment horizontal="left" wrapText="1"/>
    </xf>
    <xf numFmtId="49" fontId="5" fillId="0" borderId="38" xfId="0" applyNumberFormat="1" applyFont="1" applyFill="1" applyBorder="1" applyAlignment="1">
      <alignment horizontal="left" wrapText="1"/>
    </xf>
    <xf numFmtId="49" fontId="5" fillId="0" borderId="37" xfId="0" applyNumberFormat="1" applyFont="1" applyFill="1" applyBorder="1" applyAlignment="1">
      <alignment horizontal="left" wrapText="1"/>
    </xf>
    <xf numFmtId="170" fontId="4" fillId="0" borderId="28" xfId="0" applyNumberFormat="1" applyFont="1" applyFill="1" applyBorder="1" applyAlignment="1">
      <alignment horizontal="center" vertical="center" wrapText="1"/>
    </xf>
    <xf numFmtId="170" fontId="4" fillId="0" borderId="54" xfId="0" applyNumberFormat="1" applyFont="1" applyFill="1" applyBorder="1" applyAlignment="1">
      <alignment horizontal="center" vertical="center" wrapText="1"/>
    </xf>
    <xf numFmtId="170" fontId="4" fillId="0" borderId="2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5" fillId="0" borderId="53" xfId="0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center" vertical="center" wrapText="1"/>
    </xf>
    <xf numFmtId="49" fontId="5" fillId="0" borderId="63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31" fillId="0" borderId="0" xfId="0" applyNumberFormat="1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49" fontId="4" fillId="0" borderId="42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left" wrapText="1"/>
    </xf>
    <xf numFmtId="49" fontId="4" fillId="0" borderId="8" xfId="0" applyNumberFormat="1" applyFont="1" applyFill="1" applyBorder="1" applyAlignment="1">
      <alignment horizontal="left" wrapText="1"/>
    </xf>
    <xf numFmtId="0" fontId="45" fillId="0" borderId="77" xfId="0" applyFont="1" applyBorder="1" applyAlignment="1">
      <alignment horizontal="left" vertical="center" wrapText="1"/>
    </xf>
    <xf numFmtId="0" fontId="45" fillId="0" borderId="54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wrapText="1"/>
    </xf>
    <xf numFmtId="0" fontId="41" fillId="0" borderId="36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41" fillId="0" borderId="37" xfId="0" applyFont="1" applyFill="1" applyBorder="1" applyAlignment="1">
      <alignment horizontal="center" vertical="center" wrapText="1"/>
    </xf>
    <xf numFmtId="0" fontId="41" fillId="0" borderId="74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75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42" fillId="0" borderId="11" xfId="0" applyFont="1" applyFill="1" applyBorder="1" applyAlignment="1">
      <alignment horizontal="left" vertical="center" wrapText="1"/>
    </xf>
    <xf numFmtId="0" fontId="42" fillId="0" borderId="41" xfId="0" applyFont="1" applyFill="1" applyBorder="1" applyAlignment="1">
      <alignment horizontal="left" vertical="center" wrapText="1"/>
    </xf>
    <xf numFmtId="0" fontId="42" fillId="0" borderId="50" xfId="0" applyFont="1" applyFill="1" applyBorder="1" applyAlignment="1">
      <alignment horizontal="left" vertical="center" wrapText="1"/>
    </xf>
    <xf numFmtId="49" fontId="31" fillId="0" borderId="0" xfId="0" applyNumberFormat="1" applyFont="1" applyFill="1" applyAlignment="1">
      <alignment horizontal="center" vertical="center"/>
    </xf>
    <xf numFmtId="0" fontId="50" fillId="2" borderId="79" xfId="0" applyFont="1" applyFill="1" applyBorder="1" applyAlignment="1">
      <alignment horizontal="left" vertical="center" wrapText="1"/>
    </xf>
    <xf numFmtId="0" fontId="51" fillId="2" borderId="80" xfId="0" applyFont="1" applyFill="1" applyBorder="1" applyAlignment="1">
      <alignment horizontal="center" wrapText="1"/>
    </xf>
    <xf numFmtId="0" fontId="52" fillId="2" borderId="80" xfId="0" applyFont="1" applyFill="1" applyBorder="1" applyAlignment="1">
      <alignment horizontal="center" vertical="top" wrapText="1"/>
    </xf>
    <xf numFmtId="0" fontId="51" fillId="2" borderId="80" xfId="0" applyFont="1" applyFill="1" applyBorder="1" applyAlignment="1">
      <alignment horizontal="center" wrapText="1"/>
    </xf>
    <xf numFmtId="1" fontId="51" fillId="2" borderId="80" xfId="0" applyNumberFormat="1" applyFont="1" applyFill="1" applyBorder="1" applyAlignment="1">
      <alignment horizontal="center" wrapText="1"/>
    </xf>
    <xf numFmtId="0" fontId="51" fillId="2" borderId="80" xfId="158" applyFont="1" applyFill="1" applyBorder="1" applyAlignment="1">
      <alignment horizontal="center" vertical="top" wrapText="1"/>
    </xf>
    <xf numFmtId="166" fontId="3" fillId="0" borderId="22" xfId="158" applyNumberFormat="1" applyFill="1" applyBorder="1"/>
    <xf numFmtId="0" fontId="51" fillId="2" borderId="0" xfId="0" applyFont="1" applyFill="1" applyBorder="1" applyAlignment="1">
      <alignment horizontal="center" vertical="top" wrapText="1"/>
    </xf>
    <xf numFmtId="4" fontId="51" fillId="2" borderId="0" xfId="1" applyNumberFormat="1" applyFont="1" applyFill="1" applyBorder="1" applyAlignment="1">
      <alignment horizontal="center" vertical="center" wrapText="1"/>
    </xf>
    <xf numFmtId="0" fontId="50" fillId="2" borderId="55" xfId="0" applyFont="1" applyFill="1" applyBorder="1" applyAlignment="1">
      <alignment horizontal="left" vertical="center" wrapText="1"/>
    </xf>
    <xf numFmtId="165" fontId="50" fillId="2" borderId="55" xfId="1" applyNumberFormat="1" applyFont="1" applyFill="1" applyBorder="1" applyAlignment="1">
      <alignment horizontal="center" vertical="center" wrapText="1"/>
    </xf>
    <xf numFmtId="0" fontId="50" fillId="2" borderId="0" xfId="0" applyFont="1" applyFill="1"/>
    <xf numFmtId="49" fontId="51" fillId="2" borderId="56" xfId="0" applyNumberFormat="1" applyFont="1" applyFill="1" applyBorder="1" applyAlignment="1">
      <alignment horizontal="center" vertical="center" wrapText="1"/>
    </xf>
    <xf numFmtId="49" fontId="51" fillId="2" borderId="81" xfId="0" applyNumberFormat="1" applyFont="1" applyFill="1" applyBorder="1" applyAlignment="1">
      <alignment horizontal="center" vertical="center" wrapText="1"/>
    </xf>
    <xf numFmtId="49" fontId="51" fillId="2" borderId="82" xfId="0" applyNumberFormat="1" applyFont="1" applyFill="1" applyBorder="1" applyAlignment="1">
      <alignment horizontal="center" vertical="center" wrapText="1"/>
    </xf>
    <xf numFmtId="0" fontId="51" fillId="2" borderId="22" xfId="0" applyFont="1" applyFill="1" applyBorder="1" applyAlignment="1">
      <alignment horizontal="center" vertical="center" wrapText="1"/>
    </xf>
    <xf numFmtId="0" fontId="4" fillId="2" borderId="0" xfId="0" applyFont="1" applyFill="1"/>
    <xf numFmtId="49" fontId="51" fillId="2" borderId="51" xfId="0" applyNumberFormat="1" applyFont="1" applyFill="1" applyBorder="1" applyAlignment="1">
      <alignment horizontal="center" vertical="center" wrapText="1"/>
    </xf>
    <xf numFmtId="49" fontId="51" fillId="2" borderId="55" xfId="0" applyNumberFormat="1" applyFont="1" applyFill="1" applyBorder="1" applyAlignment="1">
      <alignment horizontal="center" vertical="center" wrapText="1"/>
    </xf>
    <xf numFmtId="49" fontId="51" fillId="2" borderId="83" xfId="0" applyNumberFormat="1" applyFont="1" applyFill="1" applyBorder="1" applyAlignment="1">
      <alignment horizontal="center" vertical="center" wrapText="1"/>
    </xf>
    <xf numFmtId="0" fontId="51" fillId="2" borderId="22" xfId="0" applyFont="1" applyFill="1" applyBorder="1" applyAlignment="1">
      <alignment horizontal="center" vertical="center"/>
    </xf>
    <xf numFmtId="49" fontId="51" fillId="2" borderId="25" xfId="0" applyNumberFormat="1" applyFont="1" applyFill="1" applyBorder="1" applyAlignment="1">
      <alignment horizontal="left" wrapText="1"/>
    </xf>
    <xf numFmtId="49" fontId="51" fillId="2" borderId="50" xfId="0" applyNumberFormat="1" applyFont="1" applyFill="1" applyBorder="1" applyAlignment="1">
      <alignment horizontal="left" wrapText="1"/>
    </xf>
    <xf numFmtId="49" fontId="51" fillId="2" borderId="42" xfId="0" applyNumberFormat="1" applyFont="1" applyFill="1" applyBorder="1" applyAlignment="1">
      <alignment horizontal="left" wrapText="1"/>
    </xf>
    <xf numFmtId="4" fontId="51" fillId="2" borderId="22" xfId="1" applyNumberFormat="1" applyFont="1" applyFill="1" applyBorder="1" applyAlignment="1">
      <alignment horizontal="center"/>
    </xf>
    <xf numFmtId="2" fontId="53" fillId="2" borderId="22" xfId="0" applyNumberFormat="1" applyFont="1" applyFill="1" applyBorder="1" applyAlignment="1">
      <alignment horizontal="center" vertical="center"/>
    </xf>
    <xf numFmtId="0" fontId="53" fillId="2" borderId="0" xfId="0" applyFont="1" applyFill="1"/>
  </cellXfs>
  <cellStyles count="324">
    <cellStyle name="_x0004_" xfId="3"/>
    <cellStyle name="?" xfId="4"/>
    <cellStyle name="? 2" xfId="159"/>
    <cellStyle name="? 3" xfId="160"/>
    <cellStyle name="20% - Акцент1 2" xfId="161"/>
    <cellStyle name="20% - Акцент2 2" xfId="162"/>
    <cellStyle name="20% - Акцент3 2" xfId="163"/>
    <cellStyle name="20% - Акцент4 2" xfId="164"/>
    <cellStyle name="20% - Акцент5 2" xfId="165"/>
    <cellStyle name="20% - Акцент6 2" xfId="166"/>
    <cellStyle name="40% - Акцент1 2" xfId="167"/>
    <cellStyle name="40% - Акцент2 2" xfId="168"/>
    <cellStyle name="40% - Акцент3 2" xfId="169"/>
    <cellStyle name="40% - Акцент4 2" xfId="170"/>
    <cellStyle name="40% - Акцент5 2" xfId="171"/>
    <cellStyle name="40% - Акцент6 2" xfId="172"/>
    <cellStyle name="60% - Акцент1 2" xfId="173"/>
    <cellStyle name="60% - Акцент2 2" xfId="174"/>
    <cellStyle name="60% - Акцент3 2" xfId="175"/>
    <cellStyle name="60% - Акцент4 2" xfId="176"/>
    <cellStyle name="60% - Акцент5 2" xfId="177"/>
    <cellStyle name="60% - Акцент6 2" xfId="178"/>
    <cellStyle name="AFE" xfId="5"/>
    <cellStyle name="Grey" xfId="6"/>
    <cellStyle name="Input [yellow]" xfId="7"/>
    <cellStyle name="no dec" xfId="8"/>
    <cellStyle name="no dec 2" xfId="9"/>
    <cellStyle name="Normal - Style1" xfId="10"/>
    <cellStyle name="Normal_6296-3H1" xfId="11"/>
    <cellStyle name="Percent [2]" xfId="12"/>
    <cellStyle name="Percent [2] 2" xfId="13"/>
    <cellStyle name="Акцент1 2" xfId="179"/>
    <cellStyle name="Акцент2 2" xfId="180"/>
    <cellStyle name="Акцент3 2" xfId="181"/>
    <cellStyle name="Акцент4 2" xfId="182"/>
    <cellStyle name="Акцент5 2" xfId="183"/>
    <cellStyle name="Акцент6 2" xfId="184"/>
    <cellStyle name="Ввод  2" xfId="185"/>
    <cellStyle name="Вывод 2" xfId="186"/>
    <cellStyle name="Вычисление 2" xfId="187"/>
    <cellStyle name="Гиперссылка 2" xfId="14"/>
    <cellStyle name="ЀЄ" xfId="188"/>
    <cellStyle name="Є" xfId="15"/>
    <cellStyle name="Є_x0004_" xfId="16"/>
    <cellStyle name="ЄЀЄЄЄ" xfId="17"/>
    <cellStyle name="ЄЄ" xfId="18"/>
    <cellStyle name="ЄЄ_x0004_" xfId="19"/>
    <cellStyle name="Є_x0004_Є" xfId="189"/>
    <cellStyle name="ЄЄЀЄ" xfId="20"/>
    <cellStyle name="ЄЄЄ" xfId="190"/>
    <cellStyle name="ЄЄЄ_x0004_" xfId="21"/>
    <cellStyle name="ЄЄ_x0004_Є_x0004_" xfId="22"/>
    <cellStyle name="ЄЄЄЄ" xfId="191"/>
    <cellStyle name="ЄЄЄЄ_x0004_" xfId="23"/>
    <cellStyle name="ЄЄЄЄЄ" xfId="24"/>
    <cellStyle name="ЄЄЄЄЄ_x0004_" xfId="25"/>
    <cellStyle name="ЄЄЄ_x0004_ЄЄ" xfId="192"/>
    <cellStyle name="ЄЄЄЄЄ 2" xfId="26"/>
    <cellStyle name="ЄЄЄ_x0004_ЄЄ 2" xfId="193"/>
    <cellStyle name="ЄЄЄ_x0004_ЄЄ 2 2" xfId="194"/>
    <cellStyle name="ЄЄЄЄЄ 3" xfId="27"/>
    <cellStyle name="ЄЄЄЄЄ 4" xfId="28"/>
    <cellStyle name="ЄЄЄЄЄ 5" xfId="195"/>
    <cellStyle name="ЄЄЄЄЄ 6" xfId="196"/>
    <cellStyle name="ЄЄЄЄЄ 7" xfId="197"/>
    <cellStyle name="ЄЄЄЄЄ 8" xfId="198"/>
    <cellStyle name="ЄЄЄ_x0004_ЄЄ_Отчеты_МППМ_ДФР_v015 (2)" xfId="199"/>
    <cellStyle name="ЄЄЄ_x0004_ЄЄЄЀЄЄЄЄЄ_x0004_ЄЄЄЄЄ" xfId="200"/>
    <cellStyle name="ЄЄЄЄ_x0004_ЄЄЄ" xfId="29"/>
    <cellStyle name="Є_x0004_ЄЄЄЄ_x0004_ЄЄ_x0004_" xfId="201"/>
    <cellStyle name="ЄЄЄЄЄ_x0004_ЄЄЄ" xfId="30"/>
    <cellStyle name="ЄЄ_x0004_ЄЄЄЄЄЄЄ" xfId="31"/>
    <cellStyle name="Заголовок 1 2" xfId="202"/>
    <cellStyle name="Заголовок 2 2" xfId="203"/>
    <cellStyle name="Заголовок 3 2" xfId="204"/>
    <cellStyle name="Заголовок 4 2" xfId="205"/>
    <cellStyle name="Итог 2" xfId="206"/>
    <cellStyle name="Контрольная ячейка 2" xfId="207"/>
    <cellStyle name="Название 2" xfId="208"/>
    <cellStyle name="Нейтральный 2" xfId="209"/>
    <cellStyle name="Обычный" xfId="0" builtinId="0"/>
    <cellStyle name="Обычный 10" xfId="32"/>
    <cellStyle name="Обычный 10 2" xfId="158"/>
    <cellStyle name="Обычный 10 2 2" xfId="210"/>
    <cellStyle name="Обычный 10 3" xfId="211"/>
    <cellStyle name="Обычный 10 3 2" xfId="212"/>
    <cellStyle name="Обычный 10 4" xfId="213"/>
    <cellStyle name="Обычный 10 5" xfId="214"/>
    <cellStyle name="Обычный 11" xfId="33"/>
    <cellStyle name="Обычный 12" xfId="34"/>
    <cellStyle name="Обычный 12 2" xfId="35"/>
    <cellStyle name="Обычный 12 2 2" xfId="215"/>
    <cellStyle name="Обычный 12 2 3" xfId="216"/>
    <cellStyle name="Обычный 12 2 4" xfId="217"/>
    <cellStyle name="Обычный 12 3" xfId="36"/>
    <cellStyle name="Обычный 13" xfId="37"/>
    <cellStyle name="Обычный 13 2" xfId="218"/>
    <cellStyle name="Обычный 13 3" xfId="219"/>
    <cellStyle name="Обычный 13 4" xfId="220"/>
    <cellStyle name="Обычный 14" xfId="38"/>
    <cellStyle name="Обычный 14 2" xfId="39"/>
    <cellStyle name="Обычный 15" xfId="40"/>
    <cellStyle name="Обычный 15 2" xfId="221"/>
    <cellStyle name="Обычный 15 3" xfId="222"/>
    <cellStyle name="Обычный 15 4" xfId="223"/>
    <cellStyle name="Обычный 16" xfId="41"/>
    <cellStyle name="Обычный 16 2" xfId="42"/>
    <cellStyle name="Обычный 17" xfId="43"/>
    <cellStyle name="Обычный 17 2" xfId="224"/>
    <cellStyle name="Обычный 17 3" xfId="225"/>
    <cellStyle name="Обычный 17 4" xfId="226"/>
    <cellStyle name="Обычный 18" xfId="2"/>
    <cellStyle name="Обычный 18 2" xfId="227"/>
    <cellStyle name="Обычный 18 2 2" xfId="228"/>
    <cellStyle name="Обычный 18 3" xfId="229"/>
    <cellStyle name="Обычный 18 4" xfId="230"/>
    <cellStyle name="Обычный 19" xfId="231"/>
    <cellStyle name="Обычный 19 2" xfId="232"/>
    <cellStyle name="Обычный 2" xfId="44"/>
    <cellStyle name="Обычный 2 2" xfId="45"/>
    <cellStyle name="Обычный 2 2 2" xfId="46"/>
    <cellStyle name="Обычный 2 2 3" xfId="47"/>
    <cellStyle name="Обычный 2 2 4" xfId="48"/>
    <cellStyle name="Обычный 2 2 4 2" xfId="233"/>
    <cellStyle name="Обычный 2 2 5" xfId="234"/>
    <cellStyle name="Обычный 2 2_Расчет (2)" xfId="49"/>
    <cellStyle name="Обычный 2 3" xfId="50"/>
    <cellStyle name="Обычный 2 3 2" xfId="235"/>
    <cellStyle name="Обычный 2 4" xfId="51"/>
    <cellStyle name="Обычный 2 5" xfId="52"/>
    <cellStyle name="Обычный 2 5 2" xfId="236"/>
    <cellStyle name="Обычный 2 5 3" xfId="237"/>
    <cellStyle name="Обычный 2 5 4" xfId="238"/>
    <cellStyle name="Обычный 2 6" xfId="53"/>
    <cellStyle name="Обычный 2 6 2" xfId="239"/>
    <cellStyle name="Обычный 2 6 3" xfId="240"/>
    <cellStyle name="Обычный 2 6 4" xfId="241"/>
    <cellStyle name="Обычный 2 7" xfId="54"/>
    <cellStyle name="Обычный 2 7 2" xfId="242"/>
    <cellStyle name="Обычный 2 7 3" xfId="243"/>
    <cellStyle name="Обычный 2 7 4" xfId="244"/>
    <cellStyle name="Обычный 2 8" xfId="245"/>
    <cellStyle name="Обычный 2_Расчет (2)" xfId="55"/>
    <cellStyle name="Обычный 20" xfId="246"/>
    <cellStyle name="Обычный 21" xfId="247"/>
    <cellStyle name="Обычный 22" xfId="248"/>
    <cellStyle name="Обычный 23" xfId="249"/>
    <cellStyle name="Обычный 24" xfId="250"/>
    <cellStyle name="Обычный 25" xfId="251"/>
    <cellStyle name="Обычный 26" xfId="252"/>
    <cellStyle name="Обычный 27" xfId="253"/>
    <cellStyle name="Обычный 28" xfId="254"/>
    <cellStyle name="Обычный 29" xfId="255"/>
    <cellStyle name="Обычный 3" xfId="56"/>
    <cellStyle name="Обычный 3 2" xfId="57"/>
    <cellStyle name="Обычный 3 2 2" xfId="58"/>
    <cellStyle name="Обычный 3 2 2 2" xfId="256"/>
    <cellStyle name="Обычный 3 2 2 3" xfId="257"/>
    <cellStyle name="Обычный 3 2 2 4" xfId="258"/>
    <cellStyle name="Обычный 3 2 3" xfId="259"/>
    <cellStyle name="Обычный 3 2_Расчет (2)" xfId="59"/>
    <cellStyle name="Обычный 3 3" xfId="260"/>
    <cellStyle name="Обычный 3 4" xfId="261"/>
    <cellStyle name="Обычный 3 5" xfId="262"/>
    <cellStyle name="Обычный 3_Расчет (2)" xfId="60"/>
    <cellStyle name="Обычный 30" xfId="263"/>
    <cellStyle name="Обычный 31" xfId="264"/>
    <cellStyle name="Обычный 32" xfId="265"/>
    <cellStyle name="Обычный 33" xfId="266"/>
    <cellStyle name="Обычный 34" xfId="267"/>
    <cellStyle name="Обычный 35" xfId="268"/>
    <cellStyle name="Обычный 4" xfId="61"/>
    <cellStyle name="Обычный 4 2" xfId="269"/>
    <cellStyle name="Обычный 4 3" xfId="270"/>
    <cellStyle name="Обычный 45" xfId="62"/>
    <cellStyle name="Обычный 45 2" xfId="271"/>
    <cellStyle name="Обычный 45 3" xfId="272"/>
    <cellStyle name="Обычный 45 4" xfId="273"/>
    <cellStyle name="Обычный 5" xfId="63"/>
    <cellStyle name="Обычный 51" xfId="274"/>
    <cellStyle name="Обычный 52" xfId="275"/>
    <cellStyle name="Обычный 54" xfId="276"/>
    <cellStyle name="Обычный 6" xfId="64"/>
    <cellStyle name="Обычный 6 2" xfId="65"/>
    <cellStyle name="Обычный 6_Расчет (2)" xfId="66"/>
    <cellStyle name="Обычный 7" xfId="67"/>
    <cellStyle name="Обычный 7 2" xfId="277"/>
    <cellStyle name="Обычный 7 3" xfId="278"/>
    <cellStyle name="Обычный 7 4" xfId="279"/>
    <cellStyle name="Обычный 8" xfId="68"/>
    <cellStyle name="Обычный 8 2" xfId="69"/>
    <cellStyle name="Обычный 8 2 2" xfId="280"/>
    <cellStyle name="Обычный 8 2 3" xfId="281"/>
    <cellStyle name="Обычный 8 2 4" xfId="282"/>
    <cellStyle name="Обычный 8 3" xfId="70"/>
    <cellStyle name="Обычный 9" xfId="71"/>
    <cellStyle name="Плохой 2" xfId="283"/>
    <cellStyle name="Пояснение 2" xfId="284"/>
    <cellStyle name="Примечание 2" xfId="285"/>
    <cellStyle name="Процентный 2" xfId="72"/>
    <cellStyle name="Процентный 3" xfId="286"/>
    <cellStyle name="Процентный 4" xfId="287"/>
    <cellStyle name="Связанная ячейка 2" xfId="288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екст предупреждения 2" xfId="289"/>
    <cellStyle name="Тысячи [0]" xfId="104"/>
    <cellStyle name="Тысячи_pldt" xfId="105"/>
    <cellStyle name="Финансовый" xfId="1" builtinId="3"/>
    <cellStyle name="Финансовый 10" xfId="290"/>
    <cellStyle name="Финансовый 11" xfId="291"/>
    <cellStyle name="Финансовый 12" xfId="292"/>
    <cellStyle name="Финансовый 13" xfId="293"/>
    <cellStyle name="Финансовый 14" xfId="294"/>
    <cellStyle name="Финансовый 15" xfId="295"/>
    <cellStyle name="Финансовый 16" xfId="296"/>
    <cellStyle name="Финансовый 17" xfId="297"/>
    <cellStyle name="Финансовый 18" xfId="298"/>
    <cellStyle name="Финансовый 19" xfId="299"/>
    <cellStyle name="Финансовый 2" xfId="106"/>
    <cellStyle name="Финансовый 2 2" xfId="107"/>
    <cellStyle name="Финансовый 2 2 2" xfId="300"/>
    <cellStyle name="Финансовый 2 3" xfId="108"/>
    <cellStyle name="Финансовый 2 3 2" xfId="109"/>
    <cellStyle name="Финансовый 2 3 3" xfId="301"/>
    <cellStyle name="Финансовый 2 4" xfId="110"/>
    <cellStyle name="Финансовый 2 5" xfId="157"/>
    <cellStyle name="Финансовый 20" xfId="302"/>
    <cellStyle name="Финансовый 21" xfId="303"/>
    <cellStyle name="Финансовый 22" xfId="304"/>
    <cellStyle name="Финансовый 23" xfId="305"/>
    <cellStyle name="Финансовый 24" xfId="306"/>
    <cellStyle name="Финансовый 25" xfId="307"/>
    <cellStyle name="Финансовый 3" xfId="111"/>
    <cellStyle name="Финансовый 3 2" xfId="308"/>
    <cellStyle name="Финансовый 3 3" xfId="309"/>
    <cellStyle name="Финансовый 4" xfId="112"/>
    <cellStyle name="Финансовый 4 2" xfId="310"/>
    <cellStyle name="Финансовый 5" xfId="113"/>
    <cellStyle name="Финансовый 5 2" xfId="114"/>
    <cellStyle name="Финансовый 5 3" xfId="311"/>
    <cellStyle name="Финансовый 6" xfId="115"/>
    <cellStyle name="Финансовый 6 2" xfId="116"/>
    <cellStyle name="Финансовый 7" xfId="117"/>
    <cellStyle name="Финансовый 7 2" xfId="118"/>
    <cellStyle name="Финансовый 8" xfId="312"/>
    <cellStyle name="Финансовый 8 2" xfId="313"/>
    <cellStyle name="Финансовый 9" xfId="314"/>
    <cellStyle name="Финансовый 9 2" xfId="315"/>
    <cellStyle name="Хороший 2" xfId="316"/>
    <cellStyle name="㼿" xfId="119"/>
    <cellStyle name="㼿 2" xfId="120"/>
    <cellStyle name="㼿 3" xfId="121"/>
    <cellStyle name="㼿?" xfId="122"/>
    <cellStyle name="㼿? 2" xfId="123"/>
    <cellStyle name="㼿? 2 2" xfId="124"/>
    <cellStyle name="㼿? 3" xfId="317"/>
    <cellStyle name="㼿㼿" xfId="125"/>
    <cellStyle name="㼿㼿 2" xfId="126"/>
    <cellStyle name="㼿㼿?" xfId="127"/>
    <cellStyle name="㼿㼿? 2" xfId="128"/>
    <cellStyle name="㼿㼿? 2 2" xfId="129"/>
    <cellStyle name="㼿㼿? 3" xfId="318"/>
    <cellStyle name="㼿㼿? 4" xfId="319"/>
    <cellStyle name="㼿㼿㼿" xfId="130"/>
    <cellStyle name="㼿㼿㼿 2" xfId="131"/>
    <cellStyle name="㼿㼿㼿?" xfId="132"/>
    <cellStyle name="㼿㼿㼿? 2" xfId="133"/>
    <cellStyle name="㼿㼿㼿? 2 2" xfId="134"/>
    <cellStyle name="㼿㼿㼿㼿" xfId="135"/>
    <cellStyle name="㼿㼿㼿㼿 2" xfId="136"/>
    <cellStyle name="㼿㼿㼿㼿?" xfId="137"/>
    <cellStyle name="㼿㼿㼿㼿? 2" xfId="138"/>
    <cellStyle name="㼿㼿㼿㼿㼿" xfId="139"/>
    <cellStyle name="㼿㼿㼿㼿㼿 10" xfId="140"/>
    <cellStyle name="㼿㼿㼿㼿㼿 10 2" xfId="141"/>
    <cellStyle name="㼿㼿㼿㼿㼿 11" xfId="142"/>
    <cellStyle name="㼿㼿㼿㼿㼿 11 2" xfId="320"/>
    <cellStyle name="㼿㼿㼿㼿㼿 2" xfId="143"/>
    <cellStyle name="㼿㼿㼿㼿㼿 3" xfId="144"/>
    <cellStyle name="㼿㼿㼿㼿㼿 4" xfId="145"/>
    <cellStyle name="㼿㼿㼿㼿㼿 5" xfId="146"/>
    <cellStyle name="㼿㼿㼿㼿㼿 6" xfId="147"/>
    <cellStyle name="㼿㼿㼿㼿㼿 7" xfId="148"/>
    <cellStyle name="㼿㼿㼿㼿㼿 7 2" xfId="149"/>
    <cellStyle name="㼿㼿㼿㼿㼿 8" xfId="150"/>
    <cellStyle name="㼿㼿㼿㼿㼿 9" xfId="151"/>
    <cellStyle name="㼿㼿㼿㼿㼿?" xfId="152"/>
    <cellStyle name="㼿㼿㼿㼿㼿㼿" xfId="321"/>
    <cellStyle name="㼿㼿㼿㼿㼿㼿?" xfId="153"/>
    <cellStyle name="㼿㼿㼿㼿㼿㼿㼿" xfId="322"/>
    <cellStyle name="㼿㼿㼿㼿㼿㼿㼿㼿" xfId="154"/>
    <cellStyle name="㼿㼿㼿㼿㼿㼿㼿㼿㼿" xfId="155"/>
    <cellStyle name="㼿㼿㼿㼿㼿㼿㼿㼿㼿㼿" xfId="156"/>
    <cellStyle name="㼿㼿㼿㼿㼿㼿㼿㼿㼿㼿㼿㼿㼿㼿㼿㼿㼿㼿㼿㼿㼿㼿㼿㼿㼿㼿㼿㼿㼿" xfId="3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5/02_&#1092;&#1077;&#1074;&#1088;&#1072;&#1083;&#1100;/&#1060;&#1077;&#1074;&#1088;&#1072;&#1083;&#1100;_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1;&#1088;&#1075;&#1091;&#1090;&#1101;&#1085;&#1077;&#1088;&#1075;&#1086;&#1089;&#1073;&#1099;&#1090;%2001-2015-fakt%20&#1082;%20&#1086;&#1090;&#1087;&#1088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отк. январь"/>
      <sheetName val="Реестр сделок"/>
      <sheetName val="Расч.М"/>
      <sheetName val="К сезонн (2015)"/>
      <sheetName val="ОД-ЭС-15"/>
      <sheetName val="Акт № 1 от 31.01.2015г."/>
      <sheetName val="ОД-К-4"/>
      <sheetName val="PRICE"/>
      <sheetName val="ТЭК_1_ЦК"/>
      <sheetName val="ЭКВ  менее 150 кВт"/>
      <sheetName val="Акт_ТЭК-105"/>
      <sheetName val="Акт_ТЭК-111"/>
      <sheetName val="Тариф ВН1 УПП"/>
      <sheetName val="Для ТЭПов"/>
      <sheetName val="01"/>
      <sheetName val="ПС_ОД-ЭС-15"/>
      <sheetName val="ПС_ОД-ЭС-2"/>
      <sheetName val="ПС_ОД-К-4"/>
    </sheetNames>
    <sheetDataSet>
      <sheetData sheetId="0">
        <row r="8">
          <cell r="E8">
            <v>1.9055629999999999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9">
          <cell r="D9">
            <v>485986.83799999999</v>
          </cell>
        </row>
      </sheetData>
      <sheetData sheetId="6">
        <row r="8">
          <cell r="D8">
            <v>2682.4009999999998</v>
          </cell>
        </row>
      </sheetData>
      <sheetData sheetId="7">
        <row r="8">
          <cell r="E8">
            <v>1703.9280000000001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 "/>
      <sheetName val="3 ЦК"/>
      <sheetName val="3 ЦК (СЭС)"/>
      <sheetName val="5 ЦК"/>
      <sheetName val="ПОТЕРИ"/>
      <sheetName val="Лист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="75" zoomScaleNormal="85" zoomScaleSheetLayoutView="75" workbookViewId="0">
      <selection activeCell="B22" sqref="B22"/>
    </sheetView>
  </sheetViews>
  <sheetFormatPr defaultRowHeight="12.75" x14ac:dyDescent="0.2"/>
  <cols>
    <col min="1" max="1" width="8.7109375" style="4" customWidth="1"/>
    <col min="2" max="2" width="55.7109375" style="5" customWidth="1"/>
    <col min="3" max="3" width="15.7109375" style="6" customWidth="1"/>
    <col min="4" max="4" width="16.140625" style="1" customWidth="1"/>
    <col min="5" max="5" width="15.7109375" style="1" customWidth="1"/>
    <col min="6" max="6" width="14.7109375" style="1" customWidth="1"/>
    <col min="7" max="7" width="15.5703125" style="1" customWidth="1"/>
    <col min="8" max="8" width="14" style="1" customWidth="1"/>
    <col min="9" max="9" width="12.7109375" style="1" customWidth="1"/>
    <col min="10" max="16384" width="9.140625" style="1"/>
  </cols>
  <sheetData>
    <row r="1" spans="1:8" ht="6.75" customHeight="1" x14ac:dyDescent="0.25">
      <c r="A1" s="65"/>
      <c r="B1" s="66"/>
      <c r="C1" s="67"/>
      <c r="D1" s="68"/>
      <c r="E1" s="68"/>
      <c r="F1" s="64"/>
    </row>
    <row r="2" spans="1:8" ht="18" x14ac:dyDescent="0.25">
      <c r="A2" s="123" t="s">
        <v>25</v>
      </c>
      <c r="B2" s="123"/>
      <c r="C2" s="123"/>
      <c r="D2" s="123"/>
      <c r="E2" s="123"/>
      <c r="F2" s="64"/>
    </row>
    <row r="3" spans="1:8" ht="18" x14ac:dyDescent="0.25">
      <c r="A3" s="123" t="s">
        <v>37</v>
      </c>
      <c r="B3" s="123"/>
      <c r="C3" s="123"/>
      <c r="D3" s="123"/>
      <c r="E3" s="123"/>
      <c r="F3" s="64"/>
    </row>
    <row r="4" spans="1:8" ht="18" x14ac:dyDescent="0.25">
      <c r="A4" s="123" t="s">
        <v>0</v>
      </c>
      <c r="B4" s="123"/>
      <c r="C4" s="123"/>
      <c r="D4" s="123"/>
      <c r="E4" s="123"/>
      <c r="F4" s="64"/>
    </row>
    <row r="5" spans="1:8" ht="9" customHeight="1" x14ac:dyDescent="0.2">
      <c r="A5" s="124" t="s">
        <v>43</v>
      </c>
      <c r="B5" s="124"/>
      <c r="C5" s="124"/>
      <c r="D5" s="124"/>
      <c r="E5" s="124"/>
      <c r="F5" s="64"/>
    </row>
    <row r="6" spans="1:8" ht="19.5" customHeight="1" x14ac:dyDescent="0.2">
      <c r="A6" s="124"/>
      <c r="B6" s="124"/>
      <c r="C6" s="124"/>
      <c r="D6" s="124"/>
      <c r="E6" s="124"/>
      <c r="F6" s="64"/>
    </row>
    <row r="7" spans="1:8" ht="16.5" customHeight="1" x14ac:dyDescent="0.2">
      <c r="A7" s="125" t="s">
        <v>38</v>
      </c>
      <c r="B7" s="125"/>
      <c r="C7" s="125"/>
      <c r="D7" s="125"/>
      <c r="E7" s="125"/>
      <c r="F7" s="125"/>
    </row>
    <row r="8" spans="1:8" ht="12" customHeight="1" x14ac:dyDescent="0.2">
      <c r="A8" s="26"/>
      <c r="B8" s="27"/>
      <c r="C8" s="28"/>
      <c r="D8" s="29"/>
      <c r="E8" s="29"/>
      <c r="F8" s="2"/>
      <c r="G8" s="2"/>
      <c r="H8" s="2"/>
    </row>
    <row r="9" spans="1:8" ht="36.75" customHeight="1" thickBot="1" x14ac:dyDescent="0.25">
      <c r="A9" s="122" t="s">
        <v>41</v>
      </c>
      <c r="B9" s="122"/>
      <c r="C9" s="122"/>
      <c r="D9" s="122"/>
      <c r="E9" s="122"/>
      <c r="F9" s="94"/>
      <c r="G9" s="2"/>
      <c r="H9" s="2"/>
    </row>
    <row r="10" spans="1:8" ht="36.75" customHeight="1" x14ac:dyDescent="0.2">
      <c r="A10" s="118" t="s">
        <v>1</v>
      </c>
      <c r="B10" s="120" t="s">
        <v>35</v>
      </c>
      <c r="C10" s="116" t="s">
        <v>2</v>
      </c>
      <c r="D10" s="114" t="s">
        <v>3</v>
      </c>
      <c r="E10" s="115"/>
      <c r="F10" s="2"/>
      <c r="G10" s="2"/>
    </row>
    <row r="11" spans="1:8" ht="14.25" customHeight="1" thickBot="1" x14ac:dyDescent="0.25">
      <c r="A11" s="119"/>
      <c r="B11" s="121"/>
      <c r="C11" s="117"/>
      <c r="D11" s="30" t="s">
        <v>5</v>
      </c>
      <c r="E11" s="8" t="s">
        <v>24</v>
      </c>
    </row>
    <row r="12" spans="1:8" ht="15.75" customHeight="1" x14ac:dyDescent="0.2">
      <c r="A12" s="9" t="s">
        <v>6</v>
      </c>
      <c r="B12" s="10" t="s">
        <v>22</v>
      </c>
      <c r="C12" s="10"/>
      <c r="D12" s="31"/>
      <c r="E12" s="32"/>
      <c r="F12" s="2"/>
      <c r="G12" s="2"/>
      <c r="H12" s="2"/>
    </row>
    <row r="13" spans="1:8" ht="18" customHeight="1" x14ac:dyDescent="0.2">
      <c r="A13" s="55" t="s">
        <v>8</v>
      </c>
      <c r="B13" s="56" t="s">
        <v>14</v>
      </c>
      <c r="C13" s="57" t="s">
        <v>15</v>
      </c>
      <c r="D13" s="101">
        <v>3806.0260000000003</v>
      </c>
      <c r="E13" s="62">
        <v>3856.9059999999999</v>
      </c>
      <c r="F13" s="2"/>
      <c r="G13" s="2"/>
      <c r="H13" s="2"/>
    </row>
    <row r="14" spans="1:8" ht="30.75" customHeight="1" x14ac:dyDescent="0.2">
      <c r="A14" s="52" t="s">
        <v>11</v>
      </c>
      <c r="B14" s="53" t="s">
        <v>23</v>
      </c>
      <c r="C14" s="50" t="s">
        <v>15</v>
      </c>
      <c r="D14" s="58">
        <v>1660.5985040546066</v>
      </c>
      <c r="E14" s="59">
        <v>1660.5985040546061</v>
      </c>
      <c r="F14" s="2"/>
      <c r="G14" s="2"/>
      <c r="H14" s="2"/>
    </row>
    <row r="15" spans="1:8" ht="31.5" customHeight="1" thickBot="1" x14ac:dyDescent="0.25">
      <c r="A15" s="33" t="s">
        <v>26</v>
      </c>
      <c r="B15" s="34" t="s">
        <v>19</v>
      </c>
      <c r="C15" s="35" t="s">
        <v>15</v>
      </c>
      <c r="D15" s="36">
        <v>2145.4274959453937</v>
      </c>
      <c r="E15" s="37">
        <v>2196.3074959453938</v>
      </c>
      <c r="F15" s="2"/>
      <c r="G15" s="2"/>
      <c r="H15" s="2"/>
    </row>
    <row r="16" spans="1:8" x14ac:dyDescent="0.2">
      <c r="B16" s="38"/>
      <c r="C16" s="3"/>
      <c r="E16" s="2"/>
      <c r="F16" s="2"/>
      <c r="G16" s="2"/>
      <c r="H16" s="2"/>
    </row>
    <row r="17" spans="1:9" ht="20.25" customHeight="1" x14ac:dyDescent="0.2">
      <c r="A17" s="126" t="s">
        <v>39</v>
      </c>
      <c r="B17" s="126"/>
      <c r="C17" s="126"/>
      <c r="D17" s="126"/>
      <c r="E17" s="126"/>
      <c r="F17" s="126"/>
    </row>
    <row r="18" spans="1:9" ht="8.25" customHeight="1" thickBot="1" x14ac:dyDescent="0.25">
      <c r="B18" s="38"/>
      <c r="C18" s="3"/>
    </row>
    <row r="19" spans="1:9" ht="19.5" customHeight="1" x14ac:dyDescent="0.2">
      <c r="A19" s="118" t="s">
        <v>1</v>
      </c>
      <c r="B19" s="120" t="s">
        <v>35</v>
      </c>
      <c r="C19" s="116" t="s">
        <v>2</v>
      </c>
      <c r="D19" s="114" t="s">
        <v>3</v>
      </c>
      <c r="E19" s="115"/>
    </row>
    <row r="20" spans="1:9" ht="26.25" customHeight="1" thickBot="1" x14ac:dyDescent="0.25">
      <c r="A20" s="119"/>
      <c r="B20" s="121"/>
      <c r="C20" s="117"/>
      <c r="D20" s="30" t="s">
        <v>5</v>
      </c>
      <c r="E20" s="8" t="s">
        <v>24</v>
      </c>
    </row>
    <row r="21" spans="1:9" x14ac:dyDescent="0.2">
      <c r="A21" s="9" t="s">
        <v>6</v>
      </c>
      <c r="B21" s="10" t="s">
        <v>22</v>
      </c>
      <c r="C21" s="10"/>
      <c r="D21" s="39"/>
      <c r="E21" s="40"/>
    </row>
    <row r="22" spans="1:9" x14ac:dyDescent="0.2">
      <c r="A22" s="55" t="s">
        <v>8</v>
      </c>
      <c r="B22" s="56" t="s">
        <v>14</v>
      </c>
      <c r="C22" s="57" t="s">
        <v>15</v>
      </c>
      <c r="D22" s="61">
        <v>3514.62</v>
      </c>
      <c r="E22" s="69">
        <v>3580.3090000000002</v>
      </c>
      <c r="F22" s="45"/>
    </row>
    <row r="23" spans="1:9" ht="25.5" x14ac:dyDescent="0.2">
      <c r="A23" s="52" t="s">
        <v>11</v>
      </c>
      <c r="B23" s="53" t="s">
        <v>23</v>
      </c>
      <c r="C23" s="54" t="s">
        <v>15</v>
      </c>
      <c r="D23" s="41">
        <v>1479.1375186511141</v>
      </c>
      <c r="E23" s="42">
        <v>1479.1383130000004</v>
      </c>
      <c r="F23" s="45"/>
      <c r="G23" s="45"/>
      <c r="H23" s="45"/>
      <c r="I23" s="45"/>
    </row>
    <row r="24" spans="1:9" ht="26.25" thickBot="1" x14ac:dyDescent="0.25">
      <c r="A24" s="33" t="s">
        <v>26</v>
      </c>
      <c r="B24" s="34" t="s">
        <v>19</v>
      </c>
      <c r="C24" s="51" t="s">
        <v>15</v>
      </c>
      <c r="D24" s="43">
        <v>2035.4824813488858</v>
      </c>
      <c r="E24" s="44">
        <v>2101.1706869999998</v>
      </c>
      <c r="G24" s="45"/>
      <c r="H24" s="45"/>
    </row>
    <row r="25" spans="1:9" x14ac:dyDescent="0.2">
      <c r="B25" s="38"/>
      <c r="C25" s="3"/>
    </row>
    <row r="26" spans="1:9" x14ac:dyDescent="0.2">
      <c r="B26" s="38"/>
      <c r="C26" s="3"/>
      <c r="D26" s="63"/>
    </row>
    <row r="27" spans="1:9" x14ac:dyDescent="0.2">
      <c r="B27" s="38"/>
      <c r="C27" s="3"/>
      <c r="D27" s="63"/>
    </row>
    <row r="28" spans="1:9" x14ac:dyDescent="0.2">
      <c r="B28" s="38"/>
      <c r="C28" s="3"/>
      <c r="D28" s="63"/>
    </row>
    <row r="29" spans="1:9" x14ac:dyDescent="0.2">
      <c r="B29" s="38"/>
      <c r="C29" s="3"/>
      <c r="D29" s="63"/>
    </row>
    <row r="30" spans="1:9" x14ac:dyDescent="0.2">
      <c r="B30" s="38"/>
      <c r="C30" s="3"/>
      <c r="D30" s="63"/>
    </row>
    <row r="31" spans="1:9" x14ac:dyDescent="0.2">
      <c r="B31" s="38"/>
      <c r="C31" s="3"/>
      <c r="D31" s="63"/>
    </row>
    <row r="32" spans="1:9" x14ac:dyDescent="0.2">
      <c r="B32" s="38"/>
      <c r="C32" s="3"/>
      <c r="D32" s="63"/>
    </row>
    <row r="33" spans="2:4" x14ac:dyDescent="0.2">
      <c r="B33" s="38"/>
      <c r="C33" s="3"/>
      <c r="D33" s="63"/>
    </row>
    <row r="34" spans="2:4" x14ac:dyDescent="0.2">
      <c r="B34" s="38"/>
      <c r="C34" s="3"/>
      <c r="D34" s="63"/>
    </row>
  </sheetData>
  <mergeCells count="15">
    <mergeCell ref="D19:E19"/>
    <mergeCell ref="A19:A20"/>
    <mergeCell ref="B19:B20"/>
    <mergeCell ref="A17:F17"/>
    <mergeCell ref="C19:C20"/>
    <mergeCell ref="A2:E2"/>
    <mergeCell ref="A3:E3"/>
    <mergeCell ref="A4:E4"/>
    <mergeCell ref="A5:E6"/>
    <mergeCell ref="A7:F7"/>
    <mergeCell ref="D10:E10"/>
    <mergeCell ref="C10:C11"/>
    <mergeCell ref="A10:A11"/>
    <mergeCell ref="B10:B11"/>
    <mergeCell ref="A9:E9"/>
  </mergeCells>
  <printOptions horizontalCentered="1"/>
  <pageMargins left="0.59055118110236227" right="0.39370078740157483" top="0" bottom="0" header="0.19685039370078741" footer="0.19685039370078741"/>
  <pageSetup paperSize="9" scale="8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view="pageBreakPreview" zoomScale="75" zoomScaleNormal="85" zoomScaleSheetLayoutView="75" workbookViewId="0">
      <selection activeCell="C20" sqref="C20"/>
    </sheetView>
  </sheetViews>
  <sheetFormatPr defaultRowHeight="12.75" x14ac:dyDescent="0.2"/>
  <cols>
    <col min="1" max="1" width="8.7109375" style="4" customWidth="1"/>
    <col min="2" max="2" width="55.7109375" style="5" customWidth="1"/>
    <col min="3" max="3" width="15.7109375" style="6" customWidth="1"/>
    <col min="4" max="4" width="15.7109375" style="1" customWidth="1"/>
    <col min="5" max="5" width="15.5703125" style="1" customWidth="1"/>
    <col min="6" max="6" width="18.7109375" style="1" customWidth="1"/>
    <col min="7" max="7" width="12.7109375" style="1" customWidth="1"/>
    <col min="8" max="16384" width="9.140625" style="1"/>
  </cols>
  <sheetData>
    <row r="1" spans="1:7" ht="6.75" customHeight="1" x14ac:dyDescent="0.25">
      <c r="A1" s="65"/>
      <c r="B1" s="66"/>
      <c r="C1" s="67"/>
      <c r="D1" s="68"/>
    </row>
    <row r="2" spans="1:7" ht="18" x14ac:dyDescent="0.25">
      <c r="A2" s="123" t="s">
        <v>25</v>
      </c>
      <c r="B2" s="123"/>
      <c r="C2" s="123"/>
      <c r="D2" s="123"/>
    </row>
    <row r="3" spans="1:7" ht="18" x14ac:dyDescent="0.25">
      <c r="A3" s="123" t="s">
        <v>37</v>
      </c>
      <c r="B3" s="123"/>
      <c r="C3" s="123"/>
      <c r="D3" s="123"/>
    </row>
    <row r="4" spans="1:7" ht="18" x14ac:dyDescent="0.25">
      <c r="A4" s="123" t="s">
        <v>0</v>
      </c>
      <c r="B4" s="123"/>
      <c r="C4" s="123"/>
      <c r="D4" s="123"/>
    </row>
    <row r="5" spans="1:7" ht="9" customHeight="1" x14ac:dyDescent="0.2">
      <c r="A5" s="124" t="s">
        <v>44</v>
      </c>
      <c r="B5" s="124"/>
      <c r="C5" s="124"/>
      <c r="D5" s="124"/>
    </row>
    <row r="6" spans="1:7" ht="31.5" customHeight="1" x14ac:dyDescent="0.2">
      <c r="A6" s="124"/>
      <c r="B6" s="124"/>
      <c r="C6" s="124"/>
      <c r="D6" s="124"/>
    </row>
    <row r="7" spans="1:7" ht="18.75" customHeight="1" x14ac:dyDescent="0.2">
      <c r="A7" s="125" t="s">
        <v>42</v>
      </c>
      <c r="B7" s="125"/>
      <c r="C7" s="125"/>
      <c r="D7" s="125"/>
    </row>
    <row r="8" spans="1:7" ht="12" customHeight="1" x14ac:dyDescent="0.2">
      <c r="A8" s="26"/>
      <c r="B8" s="27"/>
      <c r="C8" s="28"/>
      <c r="D8" s="29"/>
      <c r="E8" s="2"/>
      <c r="F8" s="2"/>
    </row>
    <row r="9" spans="1:7" ht="49.5" customHeight="1" thickBot="1" x14ac:dyDescent="0.25">
      <c r="A9" s="126" t="s">
        <v>41</v>
      </c>
      <c r="B9" s="126"/>
      <c r="C9" s="126"/>
      <c r="D9" s="126"/>
      <c r="E9" s="2"/>
      <c r="F9" s="2"/>
    </row>
    <row r="10" spans="1:7" ht="43.5" customHeight="1" x14ac:dyDescent="0.2">
      <c r="A10" s="118" t="s">
        <v>1</v>
      </c>
      <c r="B10" s="120" t="s">
        <v>35</v>
      </c>
      <c r="C10" s="116" t="s">
        <v>2</v>
      </c>
      <c r="D10" s="95" t="s">
        <v>3</v>
      </c>
      <c r="E10" s="2"/>
      <c r="F10" s="2"/>
    </row>
    <row r="11" spans="1:7" ht="14.25" customHeight="1" thickBot="1" x14ac:dyDescent="0.25">
      <c r="A11" s="119"/>
      <c r="B11" s="121"/>
      <c r="C11" s="117"/>
      <c r="D11" s="8" t="s">
        <v>4</v>
      </c>
    </row>
    <row r="12" spans="1:7" ht="15.75" customHeight="1" x14ac:dyDescent="0.2">
      <c r="A12" s="9" t="s">
        <v>6</v>
      </c>
      <c r="B12" s="10" t="s">
        <v>22</v>
      </c>
      <c r="C12" s="10"/>
      <c r="D12" s="32"/>
      <c r="E12" s="2"/>
      <c r="F12" s="2"/>
      <c r="G12" s="2"/>
    </row>
    <row r="13" spans="1:7" ht="18" customHeight="1" x14ac:dyDescent="0.2">
      <c r="A13" s="55" t="s">
        <v>8</v>
      </c>
      <c r="B13" s="56" t="s">
        <v>14</v>
      </c>
      <c r="C13" s="57" t="s">
        <v>15</v>
      </c>
      <c r="D13" s="62">
        <v>3002.1959999999999</v>
      </c>
      <c r="E13" s="2"/>
      <c r="F13" s="2"/>
      <c r="G13" s="2"/>
    </row>
    <row r="14" spans="1:7" ht="30.75" customHeight="1" x14ac:dyDescent="0.2">
      <c r="A14" s="52" t="s">
        <v>11</v>
      </c>
      <c r="B14" s="53" t="s">
        <v>23</v>
      </c>
      <c r="C14" s="50" t="s">
        <v>15</v>
      </c>
      <c r="D14" s="59">
        <v>1660.5985040546063</v>
      </c>
      <c r="E14" s="2"/>
      <c r="F14" s="2"/>
      <c r="G14" s="2"/>
    </row>
    <row r="15" spans="1:7" ht="31.5" customHeight="1" thickBot="1" x14ac:dyDescent="0.25">
      <c r="A15" s="33" t="s">
        <v>26</v>
      </c>
      <c r="B15" s="34" t="s">
        <v>19</v>
      </c>
      <c r="C15" s="35" t="s">
        <v>15</v>
      </c>
      <c r="D15" s="96">
        <v>1341.5974959453936</v>
      </c>
      <c r="E15" s="2"/>
      <c r="F15" s="2"/>
      <c r="G15" s="2"/>
    </row>
    <row r="16" spans="1:7" x14ac:dyDescent="0.2">
      <c r="B16" s="38"/>
      <c r="C16" s="3"/>
      <c r="E16" s="2"/>
      <c r="F16" s="2"/>
      <c r="G16" s="2"/>
    </row>
  </sheetData>
  <mergeCells count="9">
    <mergeCell ref="A9:D9"/>
    <mergeCell ref="A10:A11"/>
    <mergeCell ref="B10:B11"/>
    <mergeCell ref="C10:C11"/>
    <mergeCell ref="A2:D2"/>
    <mergeCell ref="A3:D3"/>
    <mergeCell ref="A4:D4"/>
    <mergeCell ref="A5:D6"/>
    <mergeCell ref="A7:D7"/>
  </mergeCells>
  <printOptions horizontalCentered="1"/>
  <pageMargins left="0.59055118110236227" right="0.39370078740157483" top="0" bottom="0" header="0.19685039370078741" footer="0.19685039370078741"/>
  <pageSetup paperSize="9" scale="98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1"/>
  <sheetViews>
    <sheetView tabSelected="1" view="pageBreakPreview" zoomScale="80" zoomScaleNormal="85" zoomScaleSheetLayoutView="80" workbookViewId="0">
      <selection activeCell="M50" sqref="M50:N50"/>
    </sheetView>
  </sheetViews>
  <sheetFormatPr defaultRowHeight="12.75" x14ac:dyDescent="0.2"/>
  <cols>
    <col min="1" max="1" width="8.7109375" style="4" customWidth="1"/>
    <col min="2" max="2" width="9.7109375" style="5" customWidth="1"/>
    <col min="3" max="3" width="9.7109375" style="6" customWidth="1"/>
    <col min="4" max="14" width="9.7109375" style="1" customWidth="1"/>
    <col min="15" max="15" width="10" style="1" customWidth="1"/>
    <col min="16" max="25" width="9.7109375" style="1" customWidth="1"/>
    <col min="26" max="26" width="17.42578125" style="1" customWidth="1"/>
    <col min="27" max="27" width="9.140625" style="1"/>
    <col min="28" max="28" width="15.85546875" style="1" customWidth="1"/>
    <col min="29" max="32" width="9.140625" style="1"/>
    <col min="33" max="33" width="11.140625" style="1" bestFit="1" customWidth="1"/>
    <col min="34" max="16384" width="9.140625" style="1"/>
  </cols>
  <sheetData>
    <row r="1" spans="1:25" ht="6.75" customHeight="1" x14ac:dyDescent="0.25">
      <c r="A1" s="65"/>
      <c r="B1" s="66"/>
      <c r="C1" s="67"/>
      <c r="D1" s="68"/>
      <c r="E1" s="68"/>
      <c r="F1" s="64"/>
    </row>
    <row r="2" spans="1:25" ht="27.75" customHeight="1" x14ac:dyDescent="0.2">
      <c r="A2" s="180" t="s">
        <v>25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</row>
    <row r="3" spans="1:25" ht="19.5" customHeight="1" x14ac:dyDescent="0.2">
      <c r="A3" s="180" t="s">
        <v>37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</row>
    <row r="4" spans="1:25" ht="17.25" customHeight="1" x14ac:dyDescent="0.2">
      <c r="A4" s="180" t="s">
        <v>0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</row>
    <row r="5" spans="1:25" ht="9" customHeight="1" x14ac:dyDescent="0.2">
      <c r="A5" s="126" t="s">
        <v>62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</row>
    <row r="6" spans="1:25" ht="18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</row>
    <row r="7" spans="1:25" ht="20.25" customHeight="1" x14ac:dyDescent="0.2">
      <c r="A7" s="125" t="s">
        <v>54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</row>
    <row r="8" spans="1:25" ht="30.75" customHeight="1" x14ac:dyDescent="0.2">
      <c r="A8" s="126" t="s">
        <v>55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</row>
    <row r="9" spans="1:25" ht="12" customHeight="1" x14ac:dyDescent="0.2">
      <c r="A9" s="26"/>
      <c r="B9" s="27"/>
      <c r="C9" s="28"/>
      <c r="D9" s="29"/>
      <c r="E9" s="29"/>
      <c r="F9" s="2"/>
      <c r="G9" s="2"/>
      <c r="H9" s="2"/>
    </row>
    <row r="10" spans="1:25" ht="15.75" x14ac:dyDescent="0.2">
      <c r="A10" s="181" t="s">
        <v>56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</row>
    <row r="11" spans="1:25" ht="41.25" customHeight="1" x14ac:dyDescent="0.2">
      <c r="A11" s="182" t="s">
        <v>57</v>
      </c>
      <c r="B11" s="183" t="s">
        <v>58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</row>
    <row r="12" spans="1:25" ht="15.75" x14ac:dyDescent="0.25">
      <c r="A12" s="182"/>
      <c r="B12" s="184">
        <v>1</v>
      </c>
      <c r="C12" s="185">
        <v>2</v>
      </c>
      <c r="D12" s="184">
        <v>3</v>
      </c>
      <c r="E12" s="185">
        <v>4</v>
      </c>
      <c r="F12" s="184">
        <v>5</v>
      </c>
      <c r="G12" s="185">
        <v>6</v>
      </c>
      <c r="H12" s="184">
        <v>7</v>
      </c>
      <c r="I12" s="185">
        <v>8</v>
      </c>
      <c r="J12" s="184">
        <v>9</v>
      </c>
      <c r="K12" s="185">
        <v>10</v>
      </c>
      <c r="L12" s="184">
        <v>11</v>
      </c>
      <c r="M12" s="185">
        <v>12</v>
      </c>
      <c r="N12" s="184">
        <v>13</v>
      </c>
      <c r="O12" s="185">
        <v>14</v>
      </c>
      <c r="P12" s="184">
        <v>15</v>
      </c>
      <c r="Q12" s="185">
        <v>16</v>
      </c>
      <c r="R12" s="184">
        <v>17</v>
      </c>
      <c r="S12" s="185">
        <v>18</v>
      </c>
      <c r="T12" s="184">
        <v>19</v>
      </c>
      <c r="U12" s="185">
        <v>20</v>
      </c>
      <c r="V12" s="184">
        <v>21</v>
      </c>
      <c r="W12" s="185">
        <v>22</v>
      </c>
      <c r="X12" s="184">
        <v>23</v>
      </c>
      <c r="Y12" s="185">
        <v>24</v>
      </c>
    </row>
    <row r="13" spans="1:25" ht="15.75" x14ac:dyDescent="0.2">
      <c r="A13" s="186">
        <v>1</v>
      </c>
      <c r="B13" s="187">
        <v>957.95170959868301</v>
      </c>
      <c r="C13" s="187">
        <v>888.93497959868307</v>
      </c>
      <c r="D13" s="187">
        <v>871.42125959868304</v>
      </c>
      <c r="E13" s="187">
        <v>860.41905959868302</v>
      </c>
      <c r="F13" s="187">
        <v>889.19339959868307</v>
      </c>
      <c r="G13" s="187">
        <v>962.62776959868302</v>
      </c>
      <c r="H13" s="187">
        <v>966.64189959868304</v>
      </c>
      <c r="I13" s="187">
        <v>969.28349959868308</v>
      </c>
      <c r="J13" s="187">
        <v>1021.4384995986831</v>
      </c>
      <c r="K13" s="187">
        <v>1090.221429598683</v>
      </c>
      <c r="L13" s="187">
        <v>1160.991609598683</v>
      </c>
      <c r="M13" s="187">
        <v>1191.733789598683</v>
      </c>
      <c r="N13" s="187">
        <v>1189.821329598683</v>
      </c>
      <c r="O13" s="187">
        <v>1173.181639598683</v>
      </c>
      <c r="P13" s="187">
        <v>1215.448219598683</v>
      </c>
      <c r="Q13" s="187">
        <v>1294.5965595986831</v>
      </c>
      <c r="R13" s="187">
        <v>1337.4079995986831</v>
      </c>
      <c r="S13" s="187">
        <v>1345.306979598683</v>
      </c>
      <c r="T13" s="187">
        <v>1327.0586595986831</v>
      </c>
      <c r="U13" s="187">
        <v>1280.193069598683</v>
      </c>
      <c r="V13" s="187">
        <v>1219.303189598683</v>
      </c>
      <c r="W13" s="187">
        <v>1086.1790495986832</v>
      </c>
      <c r="X13" s="187">
        <v>952.59814959868299</v>
      </c>
      <c r="Y13" s="187">
        <v>825.23628959868302</v>
      </c>
    </row>
    <row r="14" spans="1:25" ht="15.75" x14ac:dyDescent="0.2">
      <c r="A14" s="186">
        <v>2</v>
      </c>
      <c r="B14" s="187">
        <v>825.48000959868307</v>
      </c>
      <c r="C14" s="187">
        <v>726.67746959868305</v>
      </c>
      <c r="D14" s="187">
        <v>689.87081959868306</v>
      </c>
      <c r="E14" s="187">
        <v>689.58918959868299</v>
      </c>
      <c r="F14" s="187">
        <v>831.44308959868306</v>
      </c>
      <c r="G14" s="187">
        <v>1018.295779598683</v>
      </c>
      <c r="H14" s="187">
        <v>1065.746759598683</v>
      </c>
      <c r="I14" s="187">
        <v>1134.0400995986831</v>
      </c>
      <c r="J14" s="187">
        <v>1193.7557995986831</v>
      </c>
      <c r="K14" s="187">
        <v>1192.1008195986831</v>
      </c>
      <c r="L14" s="187">
        <v>1189.4086895986829</v>
      </c>
      <c r="M14" s="187">
        <v>1129.1789795986831</v>
      </c>
      <c r="N14" s="187">
        <v>1114.2773895986832</v>
      </c>
      <c r="O14" s="187">
        <v>1102.9191795986831</v>
      </c>
      <c r="P14" s="187">
        <v>1104.978269598683</v>
      </c>
      <c r="Q14" s="187">
        <v>1121.0593095986831</v>
      </c>
      <c r="R14" s="187">
        <v>1106.1944495986831</v>
      </c>
      <c r="S14" s="187">
        <v>1143.149129598683</v>
      </c>
      <c r="T14" s="187">
        <v>1107.960519598683</v>
      </c>
      <c r="U14" s="187">
        <v>1072.3192895986831</v>
      </c>
      <c r="V14" s="187">
        <v>1022.3451095986831</v>
      </c>
      <c r="W14" s="187">
        <v>934.99344959868301</v>
      </c>
      <c r="X14" s="187">
        <v>787.94861959868308</v>
      </c>
      <c r="Y14" s="187">
        <v>720.03518959868302</v>
      </c>
    </row>
    <row r="15" spans="1:25" ht="15.75" x14ac:dyDescent="0.2">
      <c r="A15" s="186">
        <v>3</v>
      </c>
      <c r="B15" s="187">
        <v>812.74100959868304</v>
      </c>
      <c r="C15" s="187">
        <v>737.36745959868301</v>
      </c>
      <c r="D15" s="187">
        <v>813.97814959868299</v>
      </c>
      <c r="E15" s="187">
        <v>763.470399598683</v>
      </c>
      <c r="F15" s="187">
        <v>892.34567959868309</v>
      </c>
      <c r="G15" s="187">
        <v>1019.8019595986831</v>
      </c>
      <c r="H15" s="187">
        <v>1138.2747995986831</v>
      </c>
      <c r="I15" s="187">
        <v>1155.807619598683</v>
      </c>
      <c r="J15" s="187">
        <v>1189.065109598683</v>
      </c>
      <c r="K15" s="187">
        <v>1227.271409598683</v>
      </c>
      <c r="L15" s="187">
        <v>1212.967399598683</v>
      </c>
      <c r="M15" s="187">
        <v>1179.320579598683</v>
      </c>
      <c r="N15" s="187">
        <v>1124.089139598683</v>
      </c>
      <c r="O15" s="187">
        <v>1143.6517795986831</v>
      </c>
      <c r="P15" s="187">
        <v>1119.841949598683</v>
      </c>
      <c r="Q15" s="187">
        <v>1135.9909095986829</v>
      </c>
      <c r="R15" s="187">
        <v>1154.032319598683</v>
      </c>
      <c r="S15" s="187">
        <v>1195.217219598683</v>
      </c>
      <c r="T15" s="187">
        <v>1162.153729598683</v>
      </c>
      <c r="U15" s="187">
        <v>1089.9366395986831</v>
      </c>
      <c r="V15" s="187">
        <v>1053.567079598683</v>
      </c>
      <c r="W15" s="187">
        <v>976.06317959868306</v>
      </c>
      <c r="X15" s="187">
        <v>827.28441959868303</v>
      </c>
      <c r="Y15" s="187">
        <v>743.04715959868304</v>
      </c>
    </row>
    <row r="16" spans="1:25" ht="15.75" x14ac:dyDescent="0.2">
      <c r="A16" s="186">
        <v>4</v>
      </c>
      <c r="B16" s="187">
        <v>862.91148959868303</v>
      </c>
      <c r="C16" s="187">
        <v>852.79585959868302</v>
      </c>
      <c r="D16" s="187">
        <v>874.11483959868303</v>
      </c>
      <c r="E16" s="187">
        <v>875.05828959868302</v>
      </c>
      <c r="F16" s="187">
        <v>985.06743959868299</v>
      </c>
      <c r="G16" s="187">
        <v>1068.489629598683</v>
      </c>
      <c r="H16" s="187">
        <v>1129.6789795986831</v>
      </c>
      <c r="I16" s="187">
        <v>1232.372649598683</v>
      </c>
      <c r="J16" s="187">
        <v>1257.6089295986831</v>
      </c>
      <c r="K16" s="187">
        <v>1288.0920795986831</v>
      </c>
      <c r="L16" s="187">
        <v>1270.750169598683</v>
      </c>
      <c r="M16" s="187">
        <v>1259.735589598683</v>
      </c>
      <c r="N16" s="187">
        <v>1224.953049598683</v>
      </c>
      <c r="O16" s="187">
        <v>1255.6306095986831</v>
      </c>
      <c r="P16" s="187">
        <v>1254.647929598683</v>
      </c>
      <c r="Q16" s="187">
        <v>1283.8480795986829</v>
      </c>
      <c r="R16" s="187">
        <v>1303.6108695986829</v>
      </c>
      <c r="S16" s="187">
        <v>1331.002519598683</v>
      </c>
      <c r="T16" s="187">
        <v>1290.3988195986831</v>
      </c>
      <c r="U16" s="187">
        <v>1257.3324295986831</v>
      </c>
      <c r="V16" s="187">
        <v>1209.127949598683</v>
      </c>
      <c r="W16" s="187">
        <v>1144.3933895986831</v>
      </c>
      <c r="X16" s="187">
        <v>1049.2969395986831</v>
      </c>
      <c r="Y16" s="187">
        <v>912.24451959868304</v>
      </c>
    </row>
    <row r="17" spans="1:33" ht="15.75" x14ac:dyDescent="0.2">
      <c r="A17" s="186">
        <v>5</v>
      </c>
      <c r="B17" s="187">
        <v>898.62855959868307</v>
      </c>
      <c r="C17" s="187">
        <v>895.03680959868302</v>
      </c>
      <c r="D17" s="187">
        <v>875.50829959868304</v>
      </c>
      <c r="E17" s="187">
        <v>883.58717959868306</v>
      </c>
      <c r="F17" s="187">
        <v>1007.048519598683</v>
      </c>
      <c r="G17" s="187">
        <v>1083.454429598683</v>
      </c>
      <c r="H17" s="187">
        <v>1159.8795995986829</v>
      </c>
      <c r="I17" s="187">
        <v>1234.320049598683</v>
      </c>
      <c r="J17" s="187">
        <v>1246.5400095986831</v>
      </c>
      <c r="K17" s="187">
        <v>1287.998089598683</v>
      </c>
      <c r="L17" s="187">
        <v>1268.8395295986832</v>
      </c>
      <c r="M17" s="187">
        <v>1257.176869598683</v>
      </c>
      <c r="N17" s="187">
        <v>1228.510339598683</v>
      </c>
      <c r="O17" s="187">
        <v>1262.7239195986831</v>
      </c>
      <c r="P17" s="187">
        <v>1272.071329598683</v>
      </c>
      <c r="Q17" s="187">
        <v>1276.4276895986829</v>
      </c>
      <c r="R17" s="187">
        <v>1293.203169598683</v>
      </c>
      <c r="S17" s="187">
        <v>1305.9875295986831</v>
      </c>
      <c r="T17" s="187">
        <v>1278.4752795986831</v>
      </c>
      <c r="U17" s="187">
        <v>1245.3780195986831</v>
      </c>
      <c r="V17" s="187">
        <v>1167.1374795986831</v>
      </c>
      <c r="W17" s="187">
        <v>1137.224939598683</v>
      </c>
      <c r="X17" s="187">
        <v>1025.0474195986831</v>
      </c>
      <c r="Y17" s="187">
        <v>926.15649959868301</v>
      </c>
    </row>
    <row r="18" spans="1:33" ht="15.75" x14ac:dyDescent="0.2">
      <c r="A18" s="186">
        <v>6</v>
      </c>
      <c r="B18" s="187">
        <v>777.37809959868309</v>
      </c>
      <c r="C18" s="187">
        <v>751.44751959868302</v>
      </c>
      <c r="D18" s="187">
        <v>720.47909959868309</v>
      </c>
      <c r="E18" s="187">
        <v>718.44147959868303</v>
      </c>
      <c r="F18" s="187">
        <v>799.43106959868305</v>
      </c>
      <c r="G18" s="187">
        <v>943.96096959868305</v>
      </c>
      <c r="H18" s="187">
        <v>951.84182959868303</v>
      </c>
      <c r="I18" s="187">
        <v>1072.0588495986831</v>
      </c>
      <c r="J18" s="187">
        <v>1067.1668095986831</v>
      </c>
      <c r="K18" s="187">
        <v>1121.499189598683</v>
      </c>
      <c r="L18" s="187">
        <v>1091.439829598683</v>
      </c>
      <c r="M18" s="187">
        <v>1078.3034495986831</v>
      </c>
      <c r="N18" s="187">
        <v>1042.6002495986831</v>
      </c>
      <c r="O18" s="187">
        <v>1097.9894195986831</v>
      </c>
      <c r="P18" s="187">
        <v>1098.915439598683</v>
      </c>
      <c r="Q18" s="187">
        <v>1090.715669598683</v>
      </c>
      <c r="R18" s="187">
        <v>1102.575999598683</v>
      </c>
      <c r="S18" s="187">
        <v>1099.0829495986829</v>
      </c>
      <c r="T18" s="187">
        <v>1077.2258995986831</v>
      </c>
      <c r="U18" s="187">
        <v>1026.981989598683</v>
      </c>
      <c r="V18" s="187">
        <v>1042.496099598683</v>
      </c>
      <c r="W18" s="187">
        <v>1009.4307495986831</v>
      </c>
      <c r="X18" s="187">
        <v>955.75814959868308</v>
      </c>
      <c r="Y18" s="187">
        <v>839.45902959868306</v>
      </c>
    </row>
    <row r="19" spans="1:33" ht="15.75" x14ac:dyDescent="0.2">
      <c r="A19" s="186">
        <v>7</v>
      </c>
      <c r="B19" s="187">
        <v>954.49754959868301</v>
      </c>
      <c r="C19" s="187">
        <v>900.60227959868303</v>
      </c>
      <c r="D19" s="187">
        <v>882.94669959868304</v>
      </c>
      <c r="E19" s="187">
        <v>822.75405959868306</v>
      </c>
      <c r="F19" s="187">
        <v>940.51422959868307</v>
      </c>
      <c r="G19" s="187">
        <v>977.02669959868308</v>
      </c>
      <c r="H19" s="187">
        <v>998.38856959868303</v>
      </c>
      <c r="I19" s="187">
        <v>1002.2318495986831</v>
      </c>
      <c r="J19" s="187">
        <v>1118.4464695986831</v>
      </c>
      <c r="K19" s="187">
        <v>1135.152359598683</v>
      </c>
      <c r="L19" s="187">
        <v>1120.909109598683</v>
      </c>
      <c r="M19" s="187">
        <v>1107.8400195986831</v>
      </c>
      <c r="N19" s="187">
        <v>1103.452699598683</v>
      </c>
      <c r="O19" s="187">
        <v>1130.484129598683</v>
      </c>
      <c r="P19" s="187">
        <v>1160.347699598683</v>
      </c>
      <c r="Q19" s="187">
        <v>1204.2479695986831</v>
      </c>
      <c r="R19" s="187">
        <v>1229.2980995986829</v>
      </c>
      <c r="S19" s="187">
        <v>1288.460909598683</v>
      </c>
      <c r="T19" s="187">
        <v>1269.007819598683</v>
      </c>
      <c r="U19" s="187">
        <v>1143.8297095986829</v>
      </c>
      <c r="V19" s="187">
        <v>1078.012939598683</v>
      </c>
      <c r="W19" s="187">
        <v>1043.060489598683</v>
      </c>
      <c r="X19" s="187">
        <v>986.50006959868301</v>
      </c>
      <c r="Y19" s="187">
        <v>883.98761959868307</v>
      </c>
    </row>
    <row r="20" spans="1:33" ht="15.75" x14ac:dyDescent="0.2">
      <c r="A20" s="186">
        <v>8</v>
      </c>
      <c r="B20" s="187">
        <v>884.42458959868304</v>
      </c>
      <c r="C20" s="187">
        <v>847.75324959868306</v>
      </c>
      <c r="D20" s="187">
        <v>785.09280959868306</v>
      </c>
      <c r="E20" s="187">
        <v>689.97132959868304</v>
      </c>
      <c r="F20" s="187">
        <v>710.36138959868299</v>
      </c>
      <c r="G20" s="187">
        <v>840.38373959868306</v>
      </c>
      <c r="H20" s="187">
        <v>876.37701959868309</v>
      </c>
      <c r="I20" s="187">
        <v>901.46476959868301</v>
      </c>
      <c r="J20" s="187">
        <v>941.86174959868299</v>
      </c>
      <c r="K20" s="187">
        <v>967.21822959868302</v>
      </c>
      <c r="L20" s="187">
        <v>972.96362959868304</v>
      </c>
      <c r="M20" s="187">
        <v>965.87674959868309</v>
      </c>
      <c r="N20" s="187">
        <v>957.74188959868309</v>
      </c>
      <c r="O20" s="187">
        <v>960.98045959868307</v>
      </c>
      <c r="P20" s="187">
        <v>995.61000959868306</v>
      </c>
      <c r="Q20" s="187">
        <v>1038.3737795986831</v>
      </c>
      <c r="R20" s="187">
        <v>1049.274399598683</v>
      </c>
      <c r="S20" s="187">
        <v>1104.9961595986831</v>
      </c>
      <c r="T20" s="187">
        <v>1124.818169598683</v>
      </c>
      <c r="U20" s="187">
        <v>1047.2862395986831</v>
      </c>
      <c r="V20" s="187">
        <v>1026.738379598683</v>
      </c>
      <c r="W20" s="187">
        <v>967.83164959868304</v>
      </c>
      <c r="X20" s="187">
        <v>900.3340595986831</v>
      </c>
      <c r="Y20" s="187">
        <v>854.29607959868304</v>
      </c>
    </row>
    <row r="21" spans="1:33" ht="15.75" x14ac:dyDescent="0.2">
      <c r="A21" s="186">
        <v>9</v>
      </c>
      <c r="B21" s="187">
        <v>874.13895959868307</v>
      </c>
      <c r="C21" s="187">
        <v>810.80534959868305</v>
      </c>
      <c r="D21" s="187">
        <v>772.38685959868303</v>
      </c>
      <c r="E21" s="187">
        <v>715.46691959868303</v>
      </c>
      <c r="F21" s="187">
        <v>842.24843959868304</v>
      </c>
      <c r="G21" s="187">
        <v>964.01499959868306</v>
      </c>
      <c r="H21" s="187">
        <v>999.65212959868302</v>
      </c>
      <c r="I21" s="187">
        <v>1077.3657395986831</v>
      </c>
      <c r="J21" s="187">
        <v>1133.791319598683</v>
      </c>
      <c r="K21" s="187">
        <v>1219.656149598683</v>
      </c>
      <c r="L21" s="187">
        <v>1194.1874295986831</v>
      </c>
      <c r="M21" s="187">
        <v>1165.9954395986831</v>
      </c>
      <c r="N21" s="187">
        <v>1120.7157195986831</v>
      </c>
      <c r="O21" s="187">
        <v>1172.781069598683</v>
      </c>
      <c r="P21" s="187">
        <v>1149.468989598683</v>
      </c>
      <c r="Q21" s="187">
        <v>1123.4540295986831</v>
      </c>
      <c r="R21" s="187">
        <v>1119.471789598683</v>
      </c>
      <c r="S21" s="187">
        <v>1126.036459598683</v>
      </c>
      <c r="T21" s="187">
        <v>1131.875059598683</v>
      </c>
      <c r="U21" s="187">
        <v>1087.723699598683</v>
      </c>
      <c r="V21" s="187">
        <v>1004.5793895986831</v>
      </c>
      <c r="W21" s="187">
        <v>927.60984959868301</v>
      </c>
      <c r="X21" s="187">
        <v>843.45127959868307</v>
      </c>
      <c r="Y21" s="187">
        <v>759.85451959868305</v>
      </c>
    </row>
    <row r="22" spans="1:33" ht="15.75" x14ac:dyDescent="0.2">
      <c r="A22" s="186">
        <v>10</v>
      </c>
      <c r="B22" s="187">
        <v>782.62822959868299</v>
      </c>
      <c r="C22" s="187">
        <v>744.78993959868308</v>
      </c>
      <c r="D22" s="187">
        <v>711.66750959868307</v>
      </c>
      <c r="E22" s="187">
        <v>694.594859598683</v>
      </c>
      <c r="F22" s="187">
        <v>808.55264959868305</v>
      </c>
      <c r="G22" s="187">
        <v>941.77876959868308</v>
      </c>
      <c r="H22" s="187">
        <v>966.63199959868302</v>
      </c>
      <c r="I22" s="187">
        <v>1035.501059598683</v>
      </c>
      <c r="J22" s="187">
        <v>1044.8084695986831</v>
      </c>
      <c r="K22" s="187">
        <v>1108.932359598683</v>
      </c>
      <c r="L22" s="187">
        <v>1070.620039598683</v>
      </c>
      <c r="M22" s="187">
        <v>1048.9354695986831</v>
      </c>
      <c r="N22" s="187">
        <v>1030.6984495986831</v>
      </c>
      <c r="O22" s="187">
        <v>1055.9050395986831</v>
      </c>
      <c r="P22" s="187">
        <v>1049.244509598683</v>
      </c>
      <c r="Q22" s="187">
        <v>1034.0893695986831</v>
      </c>
      <c r="R22" s="187">
        <v>1039.6389795986831</v>
      </c>
      <c r="S22" s="187">
        <v>1034.5294995986831</v>
      </c>
      <c r="T22" s="187">
        <v>1053.1160095986831</v>
      </c>
      <c r="U22" s="187">
        <v>1018.491289598683</v>
      </c>
      <c r="V22" s="187">
        <v>959.76062959868307</v>
      </c>
      <c r="W22" s="187">
        <v>923.60476959868299</v>
      </c>
      <c r="X22" s="187">
        <v>829.23777959868301</v>
      </c>
      <c r="Y22" s="187">
        <v>720.86645959868304</v>
      </c>
    </row>
    <row r="23" spans="1:33" ht="15.75" x14ac:dyDescent="0.2">
      <c r="A23" s="186">
        <v>11</v>
      </c>
      <c r="B23" s="187">
        <v>736.96710959868301</v>
      </c>
      <c r="C23" s="187">
        <v>714.03926959868306</v>
      </c>
      <c r="D23" s="187">
        <v>691.83456959868306</v>
      </c>
      <c r="E23" s="187">
        <v>692.14886959868306</v>
      </c>
      <c r="F23" s="187">
        <v>718.73075959868299</v>
      </c>
      <c r="G23" s="187">
        <v>853.68934959868307</v>
      </c>
      <c r="H23" s="187">
        <v>910.12217959868303</v>
      </c>
      <c r="I23" s="187">
        <v>957.884979598683</v>
      </c>
      <c r="J23" s="187">
        <v>1003.2822795986831</v>
      </c>
      <c r="K23" s="187">
        <v>1021.564009598683</v>
      </c>
      <c r="L23" s="187">
        <v>1014.982589598683</v>
      </c>
      <c r="M23" s="187">
        <v>1006.5322495986831</v>
      </c>
      <c r="N23" s="187">
        <v>990.50838959868304</v>
      </c>
      <c r="O23" s="187">
        <v>997.6020695986831</v>
      </c>
      <c r="P23" s="187">
        <v>1000.910459598683</v>
      </c>
      <c r="Q23" s="187">
        <v>998.80497959868308</v>
      </c>
      <c r="R23" s="187">
        <v>1017.397529598683</v>
      </c>
      <c r="S23" s="187">
        <v>1018.003589598683</v>
      </c>
      <c r="T23" s="187">
        <v>1023.797299598683</v>
      </c>
      <c r="U23" s="187">
        <v>998.16476959868305</v>
      </c>
      <c r="V23" s="187">
        <v>946.73015959868303</v>
      </c>
      <c r="W23" s="187">
        <v>906.31075959868303</v>
      </c>
      <c r="X23" s="187">
        <v>784.2038795986831</v>
      </c>
      <c r="Y23" s="187">
        <v>710.70518959868309</v>
      </c>
    </row>
    <row r="24" spans="1:33" ht="15.75" x14ac:dyDescent="0.2">
      <c r="A24" s="186">
        <v>12</v>
      </c>
      <c r="B24" s="187">
        <v>746.09497959868304</v>
      </c>
      <c r="C24" s="187">
        <v>715.13013959868306</v>
      </c>
      <c r="D24" s="187">
        <v>710.87287959868308</v>
      </c>
      <c r="E24" s="187">
        <v>701.562709598683</v>
      </c>
      <c r="F24" s="187">
        <v>720.88933959868302</v>
      </c>
      <c r="G24" s="187">
        <v>876.533619598683</v>
      </c>
      <c r="H24" s="187">
        <v>907.83955959868308</v>
      </c>
      <c r="I24" s="187">
        <v>1007.6156695986831</v>
      </c>
      <c r="J24" s="187">
        <v>1025.0616095986829</v>
      </c>
      <c r="K24" s="187">
        <v>1074.088239598683</v>
      </c>
      <c r="L24" s="187">
        <v>1046.9910895986829</v>
      </c>
      <c r="M24" s="187">
        <v>1024.6031395986829</v>
      </c>
      <c r="N24" s="187">
        <v>1007.4848295986831</v>
      </c>
      <c r="O24" s="187">
        <v>1028.1548595986831</v>
      </c>
      <c r="P24" s="187">
        <v>1028.8744195986831</v>
      </c>
      <c r="Q24" s="187">
        <v>1039.9610395986831</v>
      </c>
      <c r="R24" s="187">
        <v>1051.9203495986831</v>
      </c>
      <c r="S24" s="187">
        <v>1051.7954995986831</v>
      </c>
      <c r="T24" s="187">
        <v>1067.5434395986831</v>
      </c>
      <c r="U24" s="187">
        <v>1023.7390595986831</v>
      </c>
      <c r="V24" s="187">
        <v>977.86621959868307</v>
      </c>
      <c r="W24" s="187">
        <v>922.66706959868304</v>
      </c>
      <c r="X24" s="187">
        <v>868.17459959868302</v>
      </c>
      <c r="Y24" s="187">
        <v>733.05342959868301</v>
      </c>
    </row>
    <row r="25" spans="1:33" ht="15.75" x14ac:dyDescent="0.2">
      <c r="A25" s="186">
        <v>13</v>
      </c>
      <c r="B25" s="187">
        <v>750.64269959868307</v>
      </c>
      <c r="C25" s="187">
        <v>723.5071495986831</v>
      </c>
      <c r="D25" s="187">
        <v>706.41862959868308</v>
      </c>
      <c r="E25" s="187">
        <v>707.14255959868308</v>
      </c>
      <c r="F25" s="187">
        <v>766.55660959868305</v>
      </c>
      <c r="G25" s="187">
        <v>893.63789959868302</v>
      </c>
      <c r="H25" s="187">
        <v>951.20534959868303</v>
      </c>
      <c r="I25" s="187">
        <v>1008.9400695986831</v>
      </c>
      <c r="J25" s="187">
        <v>1028.4275095986829</v>
      </c>
      <c r="K25" s="187">
        <v>1073.8551295986831</v>
      </c>
      <c r="L25" s="187">
        <v>1058.138599598683</v>
      </c>
      <c r="M25" s="187">
        <v>1047.172249598683</v>
      </c>
      <c r="N25" s="187">
        <v>1014.5632095986831</v>
      </c>
      <c r="O25" s="187">
        <v>1046.5830695986831</v>
      </c>
      <c r="P25" s="187">
        <v>1027.278099598683</v>
      </c>
      <c r="Q25" s="187">
        <v>1028.4014395986831</v>
      </c>
      <c r="R25" s="187">
        <v>1042.975039598683</v>
      </c>
      <c r="S25" s="187">
        <v>1063.0390895986829</v>
      </c>
      <c r="T25" s="187">
        <v>1073.0213495986829</v>
      </c>
      <c r="U25" s="187">
        <v>1034.377959598683</v>
      </c>
      <c r="V25" s="187">
        <v>993.53084959868306</v>
      </c>
      <c r="W25" s="187">
        <v>927.10073959868305</v>
      </c>
      <c r="X25" s="187">
        <v>881.29522959868302</v>
      </c>
      <c r="Y25" s="187">
        <v>766.31367959868305</v>
      </c>
    </row>
    <row r="26" spans="1:33" ht="15.75" x14ac:dyDescent="0.2">
      <c r="A26" s="186">
        <v>14</v>
      </c>
      <c r="B26" s="187">
        <v>849.52719959868307</v>
      </c>
      <c r="C26" s="187">
        <v>828.70083959868305</v>
      </c>
      <c r="D26" s="187">
        <v>812.00081959868305</v>
      </c>
      <c r="E26" s="187">
        <v>772.37776959868302</v>
      </c>
      <c r="F26" s="187">
        <v>800.15931959868306</v>
      </c>
      <c r="G26" s="187">
        <v>908.92866959868309</v>
      </c>
      <c r="H26" s="187">
        <v>927.85322959868301</v>
      </c>
      <c r="I26" s="187">
        <v>902.26220959868306</v>
      </c>
      <c r="J26" s="187">
        <v>1037.212789598683</v>
      </c>
      <c r="K26" s="187">
        <v>1068.090769598683</v>
      </c>
      <c r="L26" s="187">
        <v>1052.2861495986831</v>
      </c>
      <c r="M26" s="187">
        <v>1048.7724395986831</v>
      </c>
      <c r="N26" s="187">
        <v>1029.8914895986829</v>
      </c>
      <c r="O26" s="187">
        <v>1040.573029598683</v>
      </c>
      <c r="P26" s="187">
        <v>1066.776649598683</v>
      </c>
      <c r="Q26" s="187">
        <v>1097.9718595986831</v>
      </c>
      <c r="R26" s="187">
        <v>1118.1812495986831</v>
      </c>
      <c r="S26" s="187">
        <v>1129.4226595986831</v>
      </c>
      <c r="T26" s="187">
        <v>1101.1429695986831</v>
      </c>
      <c r="U26" s="187">
        <v>1073.447939598683</v>
      </c>
      <c r="V26" s="187">
        <v>1034.1821395986831</v>
      </c>
      <c r="W26" s="187">
        <v>984.87956959868302</v>
      </c>
      <c r="X26" s="187">
        <v>915.40397959868301</v>
      </c>
      <c r="Y26" s="187">
        <v>801.51760959868307</v>
      </c>
    </row>
    <row r="27" spans="1:33" ht="15.75" x14ac:dyDescent="0.2">
      <c r="A27" s="186">
        <v>15</v>
      </c>
      <c r="B27" s="187">
        <v>733.05800959868304</v>
      </c>
      <c r="C27" s="187">
        <v>715.02718959868309</v>
      </c>
      <c r="D27" s="187">
        <v>708.46987959868306</v>
      </c>
      <c r="E27" s="187">
        <v>688.19190959868308</v>
      </c>
      <c r="F27" s="187">
        <v>687.07917959868303</v>
      </c>
      <c r="G27" s="187">
        <v>709.23142959868301</v>
      </c>
      <c r="H27" s="187">
        <v>713.48014959868306</v>
      </c>
      <c r="I27" s="187">
        <v>766.11958959868309</v>
      </c>
      <c r="J27" s="187">
        <v>840.04180959868302</v>
      </c>
      <c r="K27" s="187">
        <v>868.294609598683</v>
      </c>
      <c r="L27" s="187">
        <v>873.97951959868305</v>
      </c>
      <c r="M27" s="187">
        <v>875.40857959868299</v>
      </c>
      <c r="N27" s="187">
        <v>873.6331395986831</v>
      </c>
      <c r="O27" s="187">
        <v>876.26543959868309</v>
      </c>
      <c r="P27" s="187">
        <v>904.71321959868305</v>
      </c>
      <c r="Q27" s="187">
        <v>927.19350959868302</v>
      </c>
      <c r="R27" s="187">
        <v>939.85208959868305</v>
      </c>
      <c r="S27" s="187">
        <v>960.72145959868305</v>
      </c>
      <c r="T27" s="187">
        <v>981.07762959868307</v>
      </c>
      <c r="U27" s="187">
        <v>942.08273959868302</v>
      </c>
      <c r="V27" s="187">
        <v>905.00917959868309</v>
      </c>
      <c r="W27" s="187">
        <v>852.82714959868304</v>
      </c>
      <c r="X27" s="187">
        <v>731.1240895986831</v>
      </c>
      <c r="Y27" s="187">
        <v>718.696939598683</v>
      </c>
    </row>
    <row r="28" spans="1:33" ht="15.75" x14ac:dyDescent="0.2">
      <c r="A28" s="186">
        <v>16</v>
      </c>
      <c r="B28" s="187">
        <v>722.14454959868306</v>
      </c>
      <c r="C28" s="187">
        <v>711.12590959868305</v>
      </c>
      <c r="D28" s="187">
        <v>682.86364959868308</v>
      </c>
      <c r="E28" s="187">
        <v>688.935639598683</v>
      </c>
      <c r="F28" s="187">
        <v>720.23794959868303</v>
      </c>
      <c r="G28" s="187">
        <v>893.42791959868305</v>
      </c>
      <c r="H28" s="187">
        <v>1017.9589695986831</v>
      </c>
      <c r="I28" s="187">
        <v>1085.3537895986831</v>
      </c>
      <c r="J28" s="187">
        <v>1133.2915295986832</v>
      </c>
      <c r="K28" s="187">
        <v>1153.2019495986831</v>
      </c>
      <c r="L28" s="187">
        <v>1094.2035795986831</v>
      </c>
      <c r="M28" s="187">
        <v>1070.9055395986829</v>
      </c>
      <c r="N28" s="187">
        <v>1049.5177495986829</v>
      </c>
      <c r="O28" s="187">
        <v>1063.3791895986831</v>
      </c>
      <c r="P28" s="187">
        <v>1067.300159598683</v>
      </c>
      <c r="Q28" s="187">
        <v>1067.296999598683</v>
      </c>
      <c r="R28" s="187">
        <v>1086.0256995986831</v>
      </c>
      <c r="S28" s="187">
        <v>1087.2682995986831</v>
      </c>
      <c r="T28" s="187">
        <v>1043.7901895986831</v>
      </c>
      <c r="U28" s="187">
        <v>974.80606959868305</v>
      </c>
      <c r="V28" s="187">
        <v>913.02806959868303</v>
      </c>
      <c r="W28" s="187">
        <v>872.91413959868305</v>
      </c>
      <c r="X28" s="187">
        <v>774.58305959868301</v>
      </c>
      <c r="Y28" s="187">
        <v>687.740799598683</v>
      </c>
    </row>
    <row r="29" spans="1:33" ht="15.75" x14ac:dyDescent="0.2">
      <c r="A29" s="186">
        <v>17</v>
      </c>
      <c r="B29" s="187">
        <v>717.78441959868303</v>
      </c>
      <c r="C29" s="187">
        <v>680.92615959868306</v>
      </c>
      <c r="D29" s="187">
        <v>694.76530959868307</v>
      </c>
      <c r="E29" s="187">
        <v>695.86712959868305</v>
      </c>
      <c r="F29" s="187">
        <v>706.06532959868309</v>
      </c>
      <c r="G29" s="187">
        <v>849.23326959868302</v>
      </c>
      <c r="H29" s="187">
        <v>890.781279598683</v>
      </c>
      <c r="I29" s="187">
        <v>953.78206959868305</v>
      </c>
      <c r="J29" s="187">
        <v>957.27494959868307</v>
      </c>
      <c r="K29" s="187">
        <v>999.03904959868305</v>
      </c>
      <c r="L29" s="187">
        <v>982.18397959868309</v>
      </c>
      <c r="M29" s="187">
        <v>964.19045959868299</v>
      </c>
      <c r="N29" s="187">
        <v>940.96933959868306</v>
      </c>
      <c r="O29" s="187">
        <v>960.95673959868304</v>
      </c>
      <c r="P29" s="187">
        <v>960.00394959868299</v>
      </c>
      <c r="Q29" s="187">
        <v>954.76576959868305</v>
      </c>
      <c r="R29" s="187">
        <v>955.88310959868306</v>
      </c>
      <c r="S29" s="187">
        <v>951.289339598683</v>
      </c>
      <c r="T29" s="187">
        <v>906.06457959868305</v>
      </c>
      <c r="U29" s="187">
        <v>861.73019959868304</v>
      </c>
      <c r="V29" s="187">
        <v>818.65498959868307</v>
      </c>
      <c r="W29" s="187">
        <v>785.60106959868301</v>
      </c>
      <c r="X29" s="187">
        <v>719.66386959868305</v>
      </c>
      <c r="Y29" s="187">
        <v>676.31559959868309</v>
      </c>
      <c r="AG29" s="45"/>
    </row>
    <row r="30" spans="1:33" ht="15.75" x14ac:dyDescent="0.2">
      <c r="A30" s="186">
        <v>18</v>
      </c>
      <c r="B30" s="187">
        <v>674.538889598683</v>
      </c>
      <c r="C30" s="187">
        <v>693.58980959868302</v>
      </c>
      <c r="D30" s="187">
        <v>693.05647959868304</v>
      </c>
      <c r="E30" s="187">
        <v>693.17860959868301</v>
      </c>
      <c r="F30" s="187">
        <v>677.91579959868307</v>
      </c>
      <c r="G30" s="187">
        <v>772.50752959868305</v>
      </c>
      <c r="H30" s="187">
        <v>830.48680959868307</v>
      </c>
      <c r="I30" s="187">
        <v>889.88981959868306</v>
      </c>
      <c r="J30" s="187">
        <v>902.34702959868309</v>
      </c>
      <c r="K30" s="187">
        <v>911.02941959868303</v>
      </c>
      <c r="L30" s="187">
        <v>899.70459959868299</v>
      </c>
      <c r="M30" s="187">
        <v>899.02266959868302</v>
      </c>
      <c r="N30" s="187">
        <v>888.70167959868309</v>
      </c>
      <c r="O30" s="187">
        <v>898.78957959868308</v>
      </c>
      <c r="P30" s="187">
        <v>912.72365959868307</v>
      </c>
      <c r="Q30" s="187">
        <v>914.52210959868307</v>
      </c>
      <c r="R30" s="187">
        <v>925.53241959868308</v>
      </c>
      <c r="S30" s="187">
        <v>922.20372959868303</v>
      </c>
      <c r="T30" s="187">
        <v>918.95915959868307</v>
      </c>
      <c r="U30" s="187">
        <v>889.74235959868304</v>
      </c>
      <c r="V30" s="187">
        <v>788.95122959868308</v>
      </c>
      <c r="W30" s="187">
        <v>799.81958959868302</v>
      </c>
      <c r="X30" s="187">
        <v>692.01190959868302</v>
      </c>
      <c r="Y30" s="187">
        <v>671.604629598683</v>
      </c>
    </row>
    <row r="31" spans="1:33" ht="15.75" x14ac:dyDescent="0.2">
      <c r="A31" s="186">
        <v>19</v>
      </c>
      <c r="B31" s="187">
        <v>761.05130959868302</v>
      </c>
      <c r="C31" s="187">
        <v>748.02584959868307</v>
      </c>
      <c r="D31" s="187">
        <v>717.91355959868304</v>
      </c>
      <c r="E31" s="187">
        <v>720.18485959868303</v>
      </c>
      <c r="F31" s="187">
        <v>821.22484959868302</v>
      </c>
      <c r="G31" s="187">
        <v>932.91162959868302</v>
      </c>
      <c r="H31" s="187">
        <v>1001.4671295986831</v>
      </c>
      <c r="I31" s="187">
        <v>1118.2633495986831</v>
      </c>
      <c r="J31" s="187">
        <v>1191.953229598683</v>
      </c>
      <c r="K31" s="187">
        <v>1194.612479598683</v>
      </c>
      <c r="L31" s="187">
        <v>1177.6041295986831</v>
      </c>
      <c r="M31" s="187">
        <v>1175.077989598683</v>
      </c>
      <c r="N31" s="187">
        <v>1157.0543095986829</v>
      </c>
      <c r="O31" s="187">
        <v>1169.451079598683</v>
      </c>
      <c r="P31" s="187">
        <v>1185.7193295986831</v>
      </c>
      <c r="Q31" s="187">
        <v>1193.8434195986831</v>
      </c>
      <c r="R31" s="187">
        <v>1213.8642995986831</v>
      </c>
      <c r="S31" s="187">
        <v>1212.3452995986831</v>
      </c>
      <c r="T31" s="187">
        <v>1199.8884495986831</v>
      </c>
      <c r="U31" s="187">
        <v>1154.511619598683</v>
      </c>
      <c r="V31" s="187">
        <v>1075.802029598683</v>
      </c>
      <c r="W31" s="187">
        <v>998.68687959868305</v>
      </c>
      <c r="X31" s="187">
        <v>868.1957295986831</v>
      </c>
      <c r="Y31" s="187">
        <v>793.57872959868303</v>
      </c>
    </row>
    <row r="32" spans="1:33" ht="15.75" x14ac:dyDescent="0.2">
      <c r="A32" s="186">
        <v>20</v>
      </c>
      <c r="B32" s="187">
        <v>783.26364959868306</v>
      </c>
      <c r="C32" s="187">
        <v>784.52517959868305</v>
      </c>
      <c r="D32" s="187">
        <v>760.54222959868309</v>
      </c>
      <c r="E32" s="187">
        <v>762.42269959868304</v>
      </c>
      <c r="F32" s="187">
        <v>868.37832959868308</v>
      </c>
      <c r="G32" s="187">
        <v>972.39115959868309</v>
      </c>
      <c r="H32" s="187">
        <v>1022.767139598683</v>
      </c>
      <c r="I32" s="187">
        <v>1137.6805895986831</v>
      </c>
      <c r="J32" s="187">
        <v>1165.4805695986831</v>
      </c>
      <c r="K32" s="187">
        <v>1174.1875395986831</v>
      </c>
      <c r="L32" s="187">
        <v>1165.111029598683</v>
      </c>
      <c r="M32" s="187">
        <v>1164.507739598683</v>
      </c>
      <c r="N32" s="187">
        <v>1129.717669598683</v>
      </c>
      <c r="O32" s="187">
        <v>1152.651289598683</v>
      </c>
      <c r="P32" s="187">
        <v>1147.0090195986832</v>
      </c>
      <c r="Q32" s="187">
        <v>1165.768799598683</v>
      </c>
      <c r="R32" s="187">
        <v>1177.494319598683</v>
      </c>
      <c r="S32" s="187">
        <v>1169.8749595986831</v>
      </c>
      <c r="T32" s="187">
        <v>1168.3796895986829</v>
      </c>
      <c r="U32" s="187">
        <v>1132.2288895986831</v>
      </c>
      <c r="V32" s="187">
        <v>1094.1431995986829</v>
      </c>
      <c r="W32" s="187">
        <v>1043.423979598683</v>
      </c>
      <c r="X32" s="187">
        <v>959.262999598683</v>
      </c>
      <c r="Y32" s="187">
        <v>846.67966959868306</v>
      </c>
    </row>
    <row r="33" spans="1:25" ht="15.75" x14ac:dyDescent="0.2">
      <c r="A33" s="186">
        <v>21</v>
      </c>
      <c r="B33" s="187">
        <v>925.51053959868307</v>
      </c>
      <c r="C33" s="187">
        <v>865.81217959868309</v>
      </c>
      <c r="D33" s="187">
        <v>829.5944595986831</v>
      </c>
      <c r="E33" s="187">
        <v>783.6301695986831</v>
      </c>
      <c r="F33" s="187">
        <v>827.73470959868303</v>
      </c>
      <c r="G33" s="187">
        <v>893.27062959868306</v>
      </c>
      <c r="H33" s="187">
        <v>938.14494959868307</v>
      </c>
      <c r="I33" s="187">
        <v>950.35016959868301</v>
      </c>
      <c r="J33" s="187">
        <v>1062.2924395986831</v>
      </c>
      <c r="K33" s="187">
        <v>1083.259709598683</v>
      </c>
      <c r="L33" s="187">
        <v>1083.433449598683</v>
      </c>
      <c r="M33" s="187">
        <v>1066.776359598683</v>
      </c>
      <c r="N33" s="187">
        <v>1051.3470195986831</v>
      </c>
      <c r="O33" s="187">
        <v>1051.3175695986831</v>
      </c>
      <c r="P33" s="187">
        <v>1074.680089598683</v>
      </c>
      <c r="Q33" s="187">
        <v>1089.656669598683</v>
      </c>
      <c r="R33" s="187">
        <v>1113.0136995986829</v>
      </c>
      <c r="S33" s="187">
        <v>1098.6504995986832</v>
      </c>
      <c r="T33" s="187">
        <v>1103.1235195986831</v>
      </c>
      <c r="U33" s="187">
        <v>1070.3723395986831</v>
      </c>
      <c r="V33" s="187">
        <v>1043.292589598683</v>
      </c>
      <c r="W33" s="187">
        <v>993.23225959868307</v>
      </c>
      <c r="X33" s="187">
        <v>919.0143095986831</v>
      </c>
      <c r="Y33" s="187">
        <v>797.09465959868305</v>
      </c>
    </row>
    <row r="34" spans="1:25" ht="15.75" x14ac:dyDescent="0.2">
      <c r="A34" s="186">
        <v>22</v>
      </c>
      <c r="B34" s="187">
        <v>786.7894795986831</v>
      </c>
      <c r="C34" s="187">
        <v>771.11252959868307</v>
      </c>
      <c r="D34" s="187">
        <v>785.15487959868301</v>
      </c>
      <c r="E34" s="187">
        <v>775.2010895986831</v>
      </c>
      <c r="F34" s="187">
        <v>809.88746959868308</v>
      </c>
      <c r="G34" s="187">
        <v>815.89558959868305</v>
      </c>
      <c r="H34" s="187">
        <v>845.46259959868303</v>
      </c>
      <c r="I34" s="187">
        <v>847.8575195986831</v>
      </c>
      <c r="J34" s="187">
        <v>922.507549598683</v>
      </c>
      <c r="K34" s="187">
        <v>1003.926489598683</v>
      </c>
      <c r="L34" s="187">
        <v>1017.7300495986831</v>
      </c>
      <c r="M34" s="187">
        <v>1014.2412695986831</v>
      </c>
      <c r="N34" s="187">
        <v>1008.257189598683</v>
      </c>
      <c r="O34" s="187">
        <v>1014.811849598683</v>
      </c>
      <c r="P34" s="187">
        <v>1031.680629598683</v>
      </c>
      <c r="Q34" s="187">
        <v>1047.928109598683</v>
      </c>
      <c r="R34" s="187">
        <v>1071.5046095986831</v>
      </c>
      <c r="S34" s="187">
        <v>1087.921349598683</v>
      </c>
      <c r="T34" s="187">
        <v>1097.536829598683</v>
      </c>
      <c r="U34" s="187">
        <v>1078.654079598683</v>
      </c>
      <c r="V34" s="187">
        <v>1052.665079598683</v>
      </c>
      <c r="W34" s="187">
        <v>969.22864959868309</v>
      </c>
      <c r="X34" s="187">
        <v>894.43258959868308</v>
      </c>
      <c r="Y34" s="187">
        <v>794.201399598683</v>
      </c>
    </row>
    <row r="35" spans="1:25" ht="15.75" x14ac:dyDescent="0.2">
      <c r="A35" s="186">
        <v>23</v>
      </c>
      <c r="B35" s="187">
        <v>794.15146959868309</v>
      </c>
      <c r="C35" s="187">
        <v>765.7195495986831</v>
      </c>
      <c r="D35" s="187">
        <v>741.77313959868309</v>
      </c>
      <c r="E35" s="187">
        <v>717.61394959868301</v>
      </c>
      <c r="F35" s="187">
        <v>781.73122959868306</v>
      </c>
      <c r="G35" s="187">
        <v>756.094049598683</v>
      </c>
      <c r="H35" s="187">
        <v>789.53039959868306</v>
      </c>
      <c r="I35" s="187">
        <v>797.05123959868308</v>
      </c>
      <c r="J35" s="187">
        <v>895.31503959868303</v>
      </c>
      <c r="K35" s="187">
        <v>976.51724959868307</v>
      </c>
      <c r="L35" s="187">
        <v>980.14406959868302</v>
      </c>
      <c r="M35" s="187">
        <v>975.33890959868302</v>
      </c>
      <c r="N35" s="187">
        <v>967.8342395986831</v>
      </c>
      <c r="O35" s="187">
        <v>969.66968959868302</v>
      </c>
      <c r="P35" s="187">
        <v>981.23380959868302</v>
      </c>
      <c r="Q35" s="187">
        <v>996.45227959868305</v>
      </c>
      <c r="R35" s="187">
        <v>1016.458359598683</v>
      </c>
      <c r="S35" s="187">
        <v>1023.8752795986831</v>
      </c>
      <c r="T35" s="187">
        <v>1019.854039598683</v>
      </c>
      <c r="U35" s="187">
        <v>995.08506959868305</v>
      </c>
      <c r="V35" s="187">
        <v>978.02676959868302</v>
      </c>
      <c r="W35" s="187">
        <v>945.56745959868306</v>
      </c>
      <c r="X35" s="187">
        <v>883.31295959868305</v>
      </c>
      <c r="Y35" s="187">
        <v>797.4751795986831</v>
      </c>
    </row>
    <row r="36" spans="1:25" ht="15.75" x14ac:dyDescent="0.2">
      <c r="A36" s="186">
        <v>24</v>
      </c>
      <c r="B36" s="187">
        <v>826.66100959868299</v>
      </c>
      <c r="C36" s="187">
        <v>789.69795959868304</v>
      </c>
      <c r="D36" s="187">
        <v>765.536459598683</v>
      </c>
      <c r="E36" s="187">
        <v>765.57731959868306</v>
      </c>
      <c r="F36" s="187">
        <v>847.85668959868303</v>
      </c>
      <c r="G36" s="187">
        <v>941.42375959868309</v>
      </c>
      <c r="H36" s="187">
        <v>967.01616959868306</v>
      </c>
      <c r="I36" s="187">
        <v>1094.9294195986831</v>
      </c>
      <c r="J36" s="187">
        <v>1149.468819598683</v>
      </c>
      <c r="K36" s="187">
        <v>1145.9372495986831</v>
      </c>
      <c r="L36" s="187">
        <v>1137.8036795986829</v>
      </c>
      <c r="M36" s="187">
        <v>1137.6269895986829</v>
      </c>
      <c r="N36" s="187">
        <v>1118.096779598683</v>
      </c>
      <c r="O36" s="187">
        <v>1140.3187295986831</v>
      </c>
      <c r="P36" s="187">
        <v>1148.426679598683</v>
      </c>
      <c r="Q36" s="187">
        <v>1154.832479598683</v>
      </c>
      <c r="R36" s="187">
        <v>1172.547459598683</v>
      </c>
      <c r="S36" s="187">
        <v>1172.134809598683</v>
      </c>
      <c r="T36" s="187">
        <v>1160.615979598683</v>
      </c>
      <c r="U36" s="187">
        <v>1127.5164995986831</v>
      </c>
      <c r="V36" s="187">
        <v>1097.2079595986831</v>
      </c>
      <c r="W36" s="187">
        <v>1047.150029598683</v>
      </c>
      <c r="X36" s="187">
        <v>955.61333959868307</v>
      </c>
      <c r="Y36" s="187">
        <v>876.83120959868302</v>
      </c>
    </row>
    <row r="37" spans="1:25" ht="15.75" x14ac:dyDescent="0.2">
      <c r="A37" s="186">
        <v>25</v>
      </c>
      <c r="B37" s="187">
        <v>784.30477959868301</v>
      </c>
      <c r="C37" s="187">
        <v>772.80998959868305</v>
      </c>
      <c r="D37" s="187">
        <v>763.01005959868303</v>
      </c>
      <c r="E37" s="187">
        <v>777.16230959868301</v>
      </c>
      <c r="F37" s="187">
        <v>827.72749959868304</v>
      </c>
      <c r="G37" s="187">
        <v>923.7265295986831</v>
      </c>
      <c r="H37" s="187">
        <v>909.951039598683</v>
      </c>
      <c r="I37" s="187">
        <v>1038.401569598683</v>
      </c>
      <c r="J37" s="187">
        <v>1084.685859598683</v>
      </c>
      <c r="K37" s="187">
        <v>1074.981719598683</v>
      </c>
      <c r="L37" s="187">
        <v>1065.3261095986829</v>
      </c>
      <c r="M37" s="187">
        <v>1065.614359598683</v>
      </c>
      <c r="N37" s="187">
        <v>1049.4407795986831</v>
      </c>
      <c r="O37" s="187">
        <v>1062.8337095986831</v>
      </c>
      <c r="P37" s="187">
        <v>1065.0856795986831</v>
      </c>
      <c r="Q37" s="187">
        <v>1078.009909598683</v>
      </c>
      <c r="R37" s="187">
        <v>1094.2458195986831</v>
      </c>
      <c r="S37" s="187">
        <v>1098.040159598683</v>
      </c>
      <c r="T37" s="187">
        <v>1082.7428095986832</v>
      </c>
      <c r="U37" s="187">
        <v>1055.757189598683</v>
      </c>
      <c r="V37" s="187">
        <v>1032.2367795986831</v>
      </c>
      <c r="W37" s="187">
        <v>981.67737959868305</v>
      </c>
      <c r="X37" s="187">
        <v>882.85081959868307</v>
      </c>
      <c r="Y37" s="187">
        <v>807.87026959868308</v>
      </c>
    </row>
    <row r="38" spans="1:25" ht="15.75" x14ac:dyDescent="0.2">
      <c r="A38" s="186">
        <v>26</v>
      </c>
      <c r="B38" s="187">
        <v>836.36060959868303</v>
      </c>
      <c r="C38" s="187">
        <v>829.08198959868309</v>
      </c>
      <c r="D38" s="187">
        <v>815.98191959868302</v>
      </c>
      <c r="E38" s="187">
        <v>821.42858959868306</v>
      </c>
      <c r="F38" s="187">
        <v>874.02255959868307</v>
      </c>
      <c r="G38" s="187">
        <v>1012.1085995986831</v>
      </c>
      <c r="H38" s="187">
        <v>1004.037969598683</v>
      </c>
      <c r="I38" s="187">
        <v>1092.272329598683</v>
      </c>
      <c r="J38" s="187">
        <v>1175.4180795986831</v>
      </c>
      <c r="K38" s="187">
        <v>1190.1875295986831</v>
      </c>
      <c r="L38" s="187">
        <v>1177.6558495986831</v>
      </c>
      <c r="M38" s="187">
        <v>1173.3630595986831</v>
      </c>
      <c r="N38" s="187">
        <v>1135.898939598683</v>
      </c>
      <c r="O38" s="187">
        <v>1146.8320595986831</v>
      </c>
      <c r="P38" s="187">
        <v>1145.283029598683</v>
      </c>
      <c r="Q38" s="187">
        <v>1160.4586895986831</v>
      </c>
      <c r="R38" s="187">
        <v>1179.231249598683</v>
      </c>
      <c r="S38" s="187">
        <v>1180.952079598683</v>
      </c>
      <c r="T38" s="187">
        <v>1183.2700995986831</v>
      </c>
      <c r="U38" s="187">
        <v>1153.6937595986831</v>
      </c>
      <c r="V38" s="187">
        <v>1133.4783995986832</v>
      </c>
      <c r="W38" s="187">
        <v>1089.838159598683</v>
      </c>
      <c r="X38" s="187">
        <v>940.2583195986831</v>
      </c>
      <c r="Y38" s="187">
        <v>915.13734959868304</v>
      </c>
    </row>
    <row r="39" spans="1:25" ht="15.75" x14ac:dyDescent="0.2">
      <c r="A39" s="186">
        <v>27</v>
      </c>
      <c r="B39" s="187">
        <v>783.27005959868302</v>
      </c>
      <c r="C39" s="187">
        <v>735.56361959868309</v>
      </c>
      <c r="D39" s="187">
        <v>714.26971959868308</v>
      </c>
      <c r="E39" s="187">
        <v>741.16443959868309</v>
      </c>
      <c r="F39" s="187">
        <v>816.74086959868305</v>
      </c>
      <c r="G39" s="187">
        <v>912.69237959868303</v>
      </c>
      <c r="H39" s="187">
        <v>918.72275959868307</v>
      </c>
      <c r="I39" s="187">
        <v>977.19457959868305</v>
      </c>
      <c r="J39" s="187">
        <v>1040.8910695986831</v>
      </c>
      <c r="K39" s="187">
        <v>1044.4965395986831</v>
      </c>
      <c r="L39" s="187">
        <v>1038.8030795986831</v>
      </c>
      <c r="M39" s="187">
        <v>1054.7068195986831</v>
      </c>
      <c r="N39" s="187">
        <v>1011.0103995986831</v>
      </c>
      <c r="O39" s="187">
        <v>1032.964519598683</v>
      </c>
      <c r="P39" s="187">
        <v>1037.0204895986831</v>
      </c>
      <c r="Q39" s="187">
        <v>1038.5323395986829</v>
      </c>
      <c r="R39" s="187">
        <v>1038.0433395986831</v>
      </c>
      <c r="S39" s="187">
        <v>1058.5569695986831</v>
      </c>
      <c r="T39" s="187">
        <v>1064.981439598683</v>
      </c>
      <c r="U39" s="187">
        <v>1039.8220795986831</v>
      </c>
      <c r="V39" s="187">
        <v>1021.119789598683</v>
      </c>
      <c r="W39" s="187">
        <v>973.91282959868306</v>
      </c>
      <c r="X39" s="187">
        <v>876.99323959868309</v>
      </c>
      <c r="Y39" s="187">
        <v>795.50820959868304</v>
      </c>
    </row>
    <row r="40" spans="1:25" ht="15.75" x14ac:dyDescent="0.2">
      <c r="A40" s="186">
        <v>28</v>
      </c>
      <c r="B40" s="187">
        <v>965.585089598683</v>
      </c>
      <c r="C40" s="187">
        <v>867.14609959868301</v>
      </c>
      <c r="D40" s="187">
        <v>853.70666959868299</v>
      </c>
      <c r="E40" s="187">
        <v>849.21105959868305</v>
      </c>
      <c r="F40" s="187">
        <v>876.84347959868307</v>
      </c>
      <c r="G40" s="187">
        <v>947.92436959868303</v>
      </c>
      <c r="H40" s="187">
        <v>1000.5150395986831</v>
      </c>
      <c r="I40" s="187">
        <v>1055.8123695986831</v>
      </c>
      <c r="J40" s="187">
        <v>1131.9246395986831</v>
      </c>
      <c r="K40" s="187">
        <v>1149.353299598683</v>
      </c>
      <c r="L40" s="187">
        <v>1141.492859598683</v>
      </c>
      <c r="M40" s="187">
        <v>1160.1233395986831</v>
      </c>
      <c r="N40" s="187">
        <v>1149.5683995986831</v>
      </c>
      <c r="O40" s="187">
        <v>1118.4666995986831</v>
      </c>
      <c r="P40" s="187">
        <v>1112.592999598683</v>
      </c>
      <c r="Q40" s="187">
        <v>1119.1170095986831</v>
      </c>
      <c r="R40" s="187">
        <v>1141.5430595986832</v>
      </c>
      <c r="S40" s="187">
        <v>1201.426129598683</v>
      </c>
      <c r="T40" s="187">
        <v>1186.941349598683</v>
      </c>
      <c r="U40" s="187">
        <v>1174.2325595986831</v>
      </c>
      <c r="V40" s="187">
        <v>1153.5077495986829</v>
      </c>
      <c r="W40" s="187">
        <v>1072.442239598683</v>
      </c>
      <c r="X40" s="187">
        <v>982.31586959868309</v>
      </c>
      <c r="Y40" s="187">
        <v>834.0380395986831</v>
      </c>
    </row>
    <row r="41" spans="1:25" ht="15.75" hidden="1" x14ac:dyDescent="0.2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</row>
    <row r="42" spans="1:25" ht="15.75" hidden="1" x14ac:dyDescent="0.2">
      <c r="A42" s="186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</row>
    <row r="43" spans="1:25" ht="15" hidden="1" customHeight="1" x14ac:dyDescent="0.2">
      <c r="A43" s="186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</row>
    <row r="44" spans="1:25" ht="9.75" customHeight="1" x14ac:dyDescent="0.2">
      <c r="A44" s="188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</row>
    <row r="45" spans="1:25" ht="15.75" x14ac:dyDescent="0.25">
      <c r="A45" s="190" t="s">
        <v>59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1">
        <v>376931.35100000002</v>
      </c>
      <c r="O45" s="191"/>
      <c r="P45" s="192"/>
      <c r="Q45" s="192"/>
      <c r="R45" s="192"/>
      <c r="S45" s="192"/>
      <c r="T45" s="192"/>
      <c r="U45" s="192"/>
      <c r="V45" s="192"/>
      <c r="W45" s="192"/>
      <c r="X45" s="192"/>
      <c r="Y45" s="192"/>
    </row>
    <row r="46" spans="1:25" ht="15.75" x14ac:dyDescent="0.25">
      <c r="A46" s="192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</row>
    <row r="47" spans="1:25" ht="15.75" customHeight="1" x14ac:dyDescent="0.25">
      <c r="A47" s="193"/>
      <c r="B47" s="194"/>
      <c r="C47" s="194"/>
      <c r="D47" s="194"/>
      <c r="E47" s="194"/>
      <c r="F47" s="194"/>
      <c r="G47" s="194"/>
      <c r="H47" s="194"/>
      <c r="I47" s="194"/>
      <c r="J47" s="195"/>
      <c r="K47" s="196" t="s">
        <v>3</v>
      </c>
      <c r="L47" s="196"/>
      <c r="M47" s="196"/>
      <c r="N47" s="196"/>
      <c r="O47" s="192"/>
      <c r="P47" s="192"/>
      <c r="Q47" s="192"/>
      <c r="R47" s="192"/>
      <c r="S47" s="192"/>
      <c r="T47" s="192"/>
      <c r="U47" s="197"/>
      <c r="V47" s="197"/>
      <c r="W47" s="197"/>
      <c r="X47" s="197"/>
      <c r="Y47" s="197"/>
    </row>
    <row r="48" spans="1:25" ht="15.75" x14ac:dyDescent="0.25">
      <c r="A48" s="198"/>
      <c r="B48" s="199"/>
      <c r="C48" s="199"/>
      <c r="D48" s="199"/>
      <c r="E48" s="199"/>
      <c r="F48" s="199"/>
      <c r="G48" s="199"/>
      <c r="H48" s="199"/>
      <c r="I48" s="199"/>
      <c r="J48" s="200"/>
      <c r="K48" s="201" t="s">
        <v>60</v>
      </c>
      <c r="L48" s="201"/>
      <c r="M48" s="201" t="s">
        <v>5</v>
      </c>
      <c r="N48" s="201"/>
      <c r="O48" s="192"/>
      <c r="P48" s="192"/>
      <c r="Q48" s="192"/>
      <c r="R48" s="197"/>
      <c r="S48" s="197"/>
      <c r="T48" s="197"/>
      <c r="U48" s="197"/>
      <c r="V48" s="197"/>
      <c r="W48" s="197"/>
      <c r="X48" s="197"/>
      <c r="Y48" s="197"/>
    </row>
    <row r="49" spans="1:25" ht="15.75" x14ac:dyDescent="0.25">
      <c r="A49" s="202" t="s">
        <v>61</v>
      </c>
      <c r="B49" s="203"/>
      <c r="C49" s="203"/>
      <c r="D49" s="203"/>
      <c r="E49" s="203"/>
      <c r="F49" s="203"/>
      <c r="G49" s="203"/>
      <c r="H49" s="203"/>
      <c r="I49" s="203"/>
      <c r="J49" s="204"/>
      <c r="K49" s="205">
        <v>1640.76</v>
      </c>
      <c r="L49" s="205"/>
      <c r="M49" s="205">
        <v>1781</v>
      </c>
      <c r="N49" s="205"/>
      <c r="O49" s="192"/>
      <c r="P49" s="192"/>
      <c r="Q49" s="192"/>
      <c r="R49" s="197"/>
      <c r="S49" s="197"/>
      <c r="T49" s="197"/>
      <c r="U49" s="197"/>
      <c r="V49" s="197"/>
      <c r="W49" s="197"/>
      <c r="X49" s="197"/>
      <c r="Y49" s="197"/>
    </row>
    <row r="50" spans="1:25" ht="50.25" customHeight="1" x14ac:dyDescent="0.25">
      <c r="A50" s="202" t="s">
        <v>52</v>
      </c>
      <c r="B50" s="203"/>
      <c r="C50" s="203"/>
      <c r="D50" s="203"/>
      <c r="E50" s="203"/>
      <c r="F50" s="203"/>
      <c r="G50" s="203"/>
      <c r="H50" s="203"/>
      <c r="I50" s="203"/>
      <c r="J50" s="204"/>
      <c r="K50" s="206">
        <v>22.401</v>
      </c>
      <c r="L50" s="206"/>
      <c r="M50" s="206">
        <v>22.401</v>
      </c>
      <c r="N50" s="206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</row>
    <row r="51" spans="1:25" ht="15" x14ac:dyDescent="0.25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</row>
  </sheetData>
  <mergeCells count="21">
    <mergeCell ref="A49:J49"/>
    <mergeCell ref="K49:L49"/>
    <mergeCell ref="M49:N49"/>
    <mergeCell ref="A50:J50"/>
    <mergeCell ref="K50:L50"/>
    <mergeCell ref="M50:N50"/>
    <mergeCell ref="A10:Y10"/>
    <mergeCell ref="A11:A12"/>
    <mergeCell ref="B11:Y11"/>
    <mergeCell ref="A45:M45"/>
    <mergeCell ref="N45:O45"/>
    <mergeCell ref="A47:J48"/>
    <mergeCell ref="K47:N47"/>
    <mergeCell ref="K48:L48"/>
    <mergeCell ref="M48:N48"/>
    <mergeCell ref="A2:Y2"/>
    <mergeCell ref="A3:Y3"/>
    <mergeCell ref="A4:Y4"/>
    <mergeCell ref="A5:Y6"/>
    <mergeCell ref="A7:Y7"/>
    <mergeCell ref="A8:Y8"/>
  </mergeCells>
  <printOptions horizontalCentered="1"/>
  <pageMargins left="0.59055118110236227" right="0.39370078740157483" top="0" bottom="0" header="0.19685039370078741" footer="0.19685039370078741"/>
  <pageSetup paperSize="9" scale="57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27"/>
  <sheetViews>
    <sheetView view="pageBreakPreview" zoomScale="75" zoomScaleNormal="85" zoomScaleSheetLayoutView="75" workbookViewId="0">
      <selection activeCell="H24" sqref="H24"/>
    </sheetView>
  </sheetViews>
  <sheetFormatPr defaultRowHeight="12.75" x14ac:dyDescent="0.2"/>
  <cols>
    <col min="1" max="1" width="8.7109375" style="4" customWidth="1"/>
    <col min="2" max="2" width="55.7109375" style="5" customWidth="1"/>
    <col min="3" max="3" width="15.7109375" style="6" customWidth="1"/>
    <col min="4" max="4" width="15.7109375" style="1" customWidth="1"/>
    <col min="5" max="5" width="17.5703125" style="1" customWidth="1"/>
    <col min="6" max="6" width="17.7109375" style="1" customWidth="1"/>
    <col min="7" max="7" width="15.5703125" style="1" customWidth="1"/>
    <col min="8" max="8" width="18.7109375" style="1" customWidth="1"/>
    <col min="9" max="9" width="12.7109375" style="1" customWidth="1"/>
    <col min="10" max="10" width="12.140625" style="1" customWidth="1"/>
    <col min="11" max="14" width="14.42578125" style="1" customWidth="1"/>
    <col min="15" max="17" width="12.140625" style="1" customWidth="1"/>
    <col min="18" max="16384" width="9.140625" style="1"/>
  </cols>
  <sheetData>
    <row r="1" spans="1:8" ht="18" x14ac:dyDescent="0.25">
      <c r="A1" s="123" t="s">
        <v>25</v>
      </c>
      <c r="B1" s="123"/>
      <c r="C1" s="123"/>
      <c r="D1" s="123"/>
      <c r="E1" s="123"/>
      <c r="F1" s="123"/>
    </row>
    <row r="2" spans="1:8" ht="18" x14ac:dyDescent="0.25">
      <c r="A2" s="123" t="s">
        <v>37</v>
      </c>
      <c r="B2" s="123"/>
      <c r="C2" s="123"/>
      <c r="D2" s="123"/>
      <c r="E2" s="123"/>
      <c r="F2" s="123"/>
    </row>
    <row r="3" spans="1:8" ht="18" x14ac:dyDescent="0.25">
      <c r="A3" s="123" t="s">
        <v>0</v>
      </c>
      <c r="B3" s="123"/>
      <c r="C3" s="123"/>
      <c r="D3" s="123"/>
      <c r="E3" s="123"/>
      <c r="F3" s="123"/>
    </row>
    <row r="4" spans="1:8" ht="9" customHeight="1" x14ac:dyDescent="0.2">
      <c r="A4" s="124" t="s">
        <v>43</v>
      </c>
      <c r="B4" s="124"/>
      <c r="C4" s="124"/>
      <c r="D4" s="124"/>
      <c r="E4" s="124"/>
      <c r="F4" s="124"/>
    </row>
    <row r="5" spans="1:8" ht="19.5" customHeight="1" x14ac:dyDescent="0.2">
      <c r="A5" s="124"/>
      <c r="B5" s="124"/>
      <c r="C5" s="124"/>
      <c r="D5" s="124"/>
      <c r="E5" s="124"/>
      <c r="F5" s="124"/>
    </row>
    <row r="6" spans="1:8" ht="21" customHeight="1" x14ac:dyDescent="0.2">
      <c r="A6" s="157" t="s">
        <v>40</v>
      </c>
      <c r="B6" s="157"/>
      <c r="C6" s="157"/>
      <c r="D6" s="157"/>
      <c r="E6" s="157"/>
      <c r="F6" s="157"/>
    </row>
    <row r="7" spans="1:8" ht="15" customHeight="1" thickBot="1" x14ac:dyDescent="0.25"/>
    <row r="8" spans="1:8" ht="24.95" customHeight="1" x14ac:dyDescent="0.2">
      <c r="A8" s="151" t="s">
        <v>1</v>
      </c>
      <c r="B8" s="153" t="s">
        <v>29</v>
      </c>
      <c r="C8" s="155" t="s">
        <v>2</v>
      </c>
      <c r="D8" s="114" t="s">
        <v>3</v>
      </c>
      <c r="E8" s="158"/>
      <c r="F8" s="115"/>
    </row>
    <row r="9" spans="1:8" ht="24.95" customHeight="1" thickBot="1" x14ac:dyDescent="0.25">
      <c r="A9" s="152"/>
      <c r="B9" s="154"/>
      <c r="C9" s="156"/>
      <c r="D9" s="7" t="s">
        <v>4</v>
      </c>
      <c r="E9" s="7" t="s">
        <v>5</v>
      </c>
      <c r="F9" s="8" t="s">
        <v>24</v>
      </c>
    </row>
    <row r="10" spans="1:8" x14ac:dyDescent="0.2">
      <c r="A10" s="75" t="s">
        <v>6</v>
      </c>
      <c r="B10" s="76" t="s">
        <v>7</v>
      </c>
      <c r="C10" s="76"/>
      <c r="D10" s="77"/>
      <c r="E10" s="77"/>
      <c r="F10" s="74"/>
      <c r="G10" s="2"/>
      <c r="H10" s="2"/>
    </row>
    <row r="11" spans="1:8" x14ac:dyDescent="0.2">
      <c r="A11" s="11" t="s">
        <v>8</v>
      </c>
      <c r="B11" s="12" t="s">
        <v>9</v>
      </c>
      <c r="C11" s="13" t="s">
        <v>10</v>
      </c>
      <c r="D11" s="60">
        <v>376931.35100000002</v>
      </c>
      <c r="E11" s="70">
        <v>376931.35100000002</v>
      </c>
      <c r="F11" s="97">
        <v>376931.35100000002</v>
      </c>
      <c r="G11" s="2"/>
      <c r="H11" s="2"/>
    </row>
    <row r="12" spans="1:8" x14ac:dyDescent="0.2">
      <c r="A12" s="14" t="s">
        <v>11</v>
      </c>
      <c r="B12" s="15" t="s">
        <v>12</v>
      </c>
      <c r="C12" s="16" t="s">
        <v>10</v>
      </c>
      <c r="D12" s="17">
        <v>376931.35100000002</v>
      </c>
      <c r="E12" s="71">
        <v>376931.35100000002</v>
      </c>
      <c r="F12" s="78">
        <v>376931.35100000002</v>
      </c>
      <c r="G12" s="2"/>
      <c r="H12" s="2"/>
    </row>
    <row r="13" spans="1:8" x14ac:dyDescent="0.2">
      <c r="A13" s="11" t="s">
        <v>13</v>
      </c>
      <c r="B13" s="12" t="s">
        <v>14</v>
      </c>
      <c r="C13" s="13" t="s">
        <v>15</v>
      </c>
      <c r="D13" s="60">
        <v>1905.5629999999999</v>
      </c>
      <c r="E13" s="60">
        <v>2783.502</v>
      </c>
      <c r="F13" s="97">
        <v>2834.346</v>
      </c>
      <c r="G13" s="2"/>
      <c r="H13" s="2"/>
    </row>
    <row r="14" spans="1:8" ht="25.5" x14ac:dyDescent="0.2">
      <c r="A14" s="14" t="s">
        <v>16</v>
      </c>
      <c r="B14" s="15" t="s">
        <v>17</v>
      </c>
      <c r="C14" s="16" t="s">
        <v>15</v>
      </c>
      <c r="D14" s="18">
        <v>979.89937541761128</v>
      </c>
      <c r="E14" s="72">
        <v>979.89937541761128</v>
      </c>
      <c r="F14" s="19">
        <v>979.89937541761128</v>
      </c>
      <c r="G14" s="2"/>
      <c r="H14" s="2"/>
    </row>
    <row r="15" spans="1:8" ht="28.5" customHeight="1" thickBot="1" x14ac:dyDescent="0.25">
      <c r="A15" s="20" t="s">
        <v>18</v>
      </c>
      <c r="B15" s="21" t="s">
        <v>19</v>
      </c>
      <c r="C15" s="22" t="s">
        <v>15</v>
      </c>
      <c r="D15" s="23">
        <v>925.66362458238859</v>
      </c>
      <c r="E15" s="73">
        <v>1803.6026245823887</v>
      </c>
      <c r="F15" s="24">
        <v>1854.4466245823887</v>
      </c>
      <c r="G15" s="2"/>
      <c r="H15" s="2"/>
    </row>
    <row r="16" spans="1:8" x14ac:dyDescent="0.2">
      <c r="A16" s="49"/>
      <c r="B16" s="47"/>
      <c r="C16" s="48"/>
      <c r="D16" s="46"/>
      <c r="E16" s="46"/>
      <c r="F16" s="2"/>
      <c r="G16" s="2"/>
      <c r="H16" s="2"/>
    </row>
    <row r="17" spans="1:8" ht="13.5" thickBot="1" x14ac:dyDescent="0.25">
      <c r="A17" s="82"/>
      <c r="B17" s="47"/>
      <c r="C17" s="28"/>
      <c r="D17" s="46"/>
      <c r="E17" s="46"/>
      <c r="F17" s="2"/>
      <c r="G17" s="2"/>
      <c r="H17" s="2"/>
    </row>
    <row r="18" spans="1:8" ht="47.25" customHeight="1" thickBot="1" x14ac:dyDescent="0.3">
      <c r="A18" s="142" t="s">
        <v>28</v>
      </c>
      <c r="B18" s="143"/>
      <c r="C18" s="143"/>
      <c r="D18" s="143"/>
      <c r="E18" s="143"/>
      <c r="F18" s="144"/>
      <c r="G18" s="2"/>
      <c r="H18" s="2"/>
    </row>
    <row r="19" spans="1:8" ht="12.75" customHeight="1" x14ac:dyDescent="0.2">
      <c r="A19" s="130" t="s">
        <v>27</v>
      </c>
      <c r="B19" s="131"/>
      <c r="C19" s="134" t="s">
        <v>2</v>
      </c>
      <c r="D19" s="148" t="s">
        <v>3</v>
      </c>
      <c r="E19" s="149"/>
      <c r="F19" s="150"/>
      <c r="G19" s="2"/>
      <c r="H19" s="2"/>
    </row>
    <row r="20" spans="1:8" ht="13.5" customHeight="1" thickBot="1" x14ac:dyDescent="0.25">
      <c r="A20" s="132"/>
      <c r="B20" s="133"/>
      <c r="C20" s="135"/>
      <c r="D20" s="80" t="s">
        <v>4</v>
      </c>
      <c r="E20" s="81" t="s">
        <v>5</v>
      </c>
      <c r="F20" s="98" t="s">
        <v>24</v>
      </c>
      <c r="G20" s="2"/>
      <c r="H20" s="2"/>
    </row>
    <row r="21" spans="1:8" ht="30" customHeight="1" x14ac:dyDescent="0.2">
      <c r="A21" s="136" t="s">
        <v>34</v>
      </c>
      <c r="B21" s="137"/>
      <c r="C21" s="91" t="s">
        <v>15</v>
      </c>
      <c r="D21" s="83">
        <v>925.66362458238859</v>
      </c>
      <c r="E21" s="84">
        <v>1803.6026245823887</v>
      </c>
      <c r="F21" s="85">
        <v>1854.4466245823887</v>
      </c>
      <c r="G21" s="2"/>
      <c r="H21" s="2"/>
    </row>
    <row r="22" spans="1:8" ht="32.25" customHeight="1" x14ac:dyDescent="0.2">
      <c r="A22" s="138" t="s">
        <v>30</v>
      </c>
      <c r="B22" s="139"/>
      <c r="C22" s="54"/>
      <c r="D22" s="86"/>
      <c r="E22" s="87"/>
      <c r="F22" s="90"/>
      <c r="G22" s="2"/>
      <c r="H22" s="2"/>
    </row>
    <row r="23" spans="1:8" ht="32.25" customHeight="1" x14ac:dyDescent="0.2">
      <c r="A23" s="159" t="s">
        <v>31</v>
      </c>
      <c r="B23" s="160"/>
      <c r="C23" s="54" t="s">
        <v>33</v>
      </c>
      <c r="D23" s="88">
        <v>653049.85</v>
      </c>
      <c r="E23" s="89">
        <v>1123008.93</v>
      </c>
      <c r="F23" s="99">
        <v>641111.88</v>
      </c>
      <c r="G23" s="2"/>
      <c r="H23" s="2"/>
    </row>
    <row r="24" spans="1:8" ht="32.25" customHeight="1" x14ac:dyDescent="0.2">
      <c r="A24" s="159" t="s">
        <v>32</v>
      </c>
      <c r="B24" s="160"/>
      <c r="C24" s="54" t="s">
        <v>15</v>
      </c>
      <c r="D24" s="88">
        <v>47.41</v>
      </c>
      <c r="E24" s="89">
        <v>15.196</v>
      </c>
      <c r="F24" s="99">
        <v>30.587</v>
      </c>
      <c r="G24" s="2"/>
      <c r="H24" s="2"/>
    </row>
    <row r="25" spans="1:8" ht="26.25" customHeight="1" x14ac:dyDescent="0.2">
      <c r="A25" s="138" t="s">
        <v>20</v>
      </c>
      <c r="B25" s="139"/>
      <c r="C25" s="92" t="s">
        <v>15</v>
      </c>
      <c r="D25" s="25">
        <v>977.17</v>
      </c>
      <c r="E25" s="79">
        <v>1781</v>
      </c>
      <c r="F25" s="100">
        <v>1831.8799999999999</v>
      </c>
      <c r="G25" s="2"/>
      <c r="H25" s="2"/>
    </row>
    <row r="26" spans="1:8" ht="26.25" customHeight="1" x14ac:dyDescent="0.2">
      <c r="A26" s="140" t="s">
        <v>21</v>
      </c>
      <c r="B26" s="141"/>
      <c r="C26" s="92" t="s">
        <v>15</v>
      </c>
      <c r="D26" s="127">
        <v>19.559999999999999</v>
      </c>
      <c r="E26" s="128"/>
      <c r="F26" s="129"/>
      <c r="G26" s="2"/>
      <c r="H26" s="2"/>
    </row>
    <row r="27" spans="1:8" ht="25.5" customHeight="1" thickBot="1" x14ac:dyDescent="0.25">
      <c r="A27" s="161" t="s">
        <v>36</v>
      </c>
      <c r="B27" s="162"/>
      <c r="C27" s="93" t="s">
        <v>15</v>
      </c>
      <c r="D27" s="145">
        <v>3.042624582388695</v>
      </c>
      <c r="E27" s="146"/>
      <c r="F27" s="147"/>
      <c r="G27" s="2"/>
      <c r="H27" s="2"/>
    </row>
  </sheetData>
  <mergeCells count="22">
    <mergeCell ref="A18:F18"/>
    <mergeCell ref="D27:F27"/>
    <mergeCell ref="D19:F19"/>
    <mergeCell ref="A1:F1"/>
    <mergeCell ref="A2:F2"/>
    <mergeCell ref="A3:F3"/>
    <mergeCell ref="A4:F5"/>
    <mergeCell ref="A8:A9"/>
    <mergeCell ref="B8:B9"/>
    <mergeCell ref="C8:C9"/>
    <mergeCell ref="A6:F6"/>
    <mergeCell ref="D8:F8"/>
    <mergeCell ref="A23:B23"/>
    <mergeCell ref="A24:B24"/>
    <mergeCell ref="A25:B25"/>
    <mergeCell ref="A27:B27"/>
    <mergeCell ref="D26:F26"/>
    <mergeCell ref="A19:B20"/>
    <mergeCell ref="C19:C20"/>
    <mergeCell ref="A21:B21"/>
    <mergeCell ref="A22:B22"/>
    <mergeCell ref="A26:B26"/>
  </mergeCells>
  <printOptions horizontalCentered="1"/>
  <pageMargins left="0.59055118110236227" right="0.39370078740157483" top="0" bottom="0" header="0.19685039370078741" footer="0.19685039370078741"/>
  <pageSetup paperSize="9" scale="72" fitToHeight="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19"/>
  <sheetViews>
    <sheetView view="pageBreakPreview" zoomScale="60" zoomScaleNormal="77" workbookViewId="0">
      <selection activeCell="F48" sqref="F48"/>
    </sheetView>
  </sheetViews>
  <sheetFormatPr defaultRowHeight="12.75" x14ac:dyDescent="0.2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">
      <c r="A1" s="168" t="s">
        <v>45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43.5" customHeight="1" x14ac:dyDescent="0.2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10" ht="39" customHeight="1" thickBot="1" x14ac:dyDescent="0.3">
      <c r="A3" s="169" t="s">
        <v>46</v>
      </c>
      <c r="B3" s="169"/>
      <c r="C3" s="169"/>
      <c r="D3" s="102"/>
      <c r="E3" s="102"/>
      <c r="F3" s="102"/>
      <c r="G3" s="102"/>
      <c r="H3" s="102"/>
      <c r="I3" s="102"/>
      <c r="J3" s="102"/>
    </row>
    <row r="4" spans="1:10" ht="27.75" customHeight="1" thickBot="1" x14ac:dyDescent="0.25">
      <c r="A4" s="170" t="s">
        <v>47</v>
      </c>
      <c r="B4" s="171"/>
      <c r="C4" s="171"/>
      <c r="D4" s="171"/>
      <c r="E4" s="171"/>
      <c r="F4" s="171"/>
      <c r="G4" s="171"/>
      <c r="H4" s="172"/>
      <c r="I4" s="103" t="s">
        <v>48</v>
      </c>
      <c r="J4" s="104" t="s">
        <v>49</v>
      </c>
    </row>
    <row r="5" spans="1:10" ht="27" customHeight="1" thickBot="1" x14ac:dyDescent="0.25">
      <c r="A5" s="173">
        <v>1</v>
      </c>
      <c r="B5" s="174"/>
      <c r="C5" s="174"/>
      <c r="D5" s="174"/>
      <c r="E5" s="174"/>
      <c r="F5" s="174"/>
      <c r="G5" s="174"/>
      <c r="H5" s="175"/>
      <c r="I5" s="103">
        <v>2</v>
      </c>
      <c r="J5" s="104">
        <v>3</v>
      </c>
    </row>
    <row r="6" spans="1:10" ht="32.25" customHeight="1" x14ac:dyDescent="0.2">
      <c r="A6" s="176" t="s">
        <v>50</v>
      </c>
      <c r="B6" s="177"/>
      <c r="C6" s="177"/>
      <c r="D6" s="177"/>
      <c r="E6" s="177"/>
      <c r="F6" s="177"/>
      <c r="G6" s="177"/>
      <c r="H6" s="177"/>
      <c r="I6" s="105" t="s">
        <v>15</v>
      </c>
      <c r="J6" s="106">
        <f>'[1]ОД-К-4'!$E$8</f>
        <v>1703.9280000000001</v>
      </c>
    </row>
    <row r="7" spans="1:10" ht="34.5" customHeight="1" x14ac:dyDescent="0.2">
      <c r="A7" s="178" t="s">
        <v>51</v>
      </c>
      <c r="B7" s="179"/>
      <c r="C7" s="179"/>
      <c r="D7" s="179"/>
      <c r="E7" s="179"/>
      <c r="F7" s="179"/>
      <c r="G7" s="179"/>
      <c r="H7" s="179"/>
      <c r="I7" s="107" t="s">
        <v>15</v>
      </c>
      <c r="J7" s="106">
        <f>J6-J8</f>
        <v>1681.325</v>
      </c>
    </row>
    <row r="8" spans="1:10" ht="90" customHeight="1" thickBot="1" x14ac:dyDescent="0.25">
      <c r="A8" s="163" t="s">
        <v>52</v>
      </c>
      <c r="B8" s="164"/>
      <c r="C8" s="164"/>
      <c r="D8" s="164"/>
      <c r="E8" s="164"/>
      <c r="F8" s="164"/>
      <c r="G8" s="164"/>
      <c r="H8" s="165"/>
      <c r="I8" s="108" t="s">
        <v>15</v>
      </c>
      <c r="J8" s="109">
        <v>22.603000000000002</v>
      </c>
    </row>
    <row r="9" spans="1:10" ht="15" x14ac:dyDescent="0.2">
      <c r="A9" s="110"/>
      <c r="B9" s="111"/>
      <c r="C9" s="111"/>
      <c r="D9" s="111"/>
      <c r="E9" s="111"/>
      <c r="F9" s="111"/>
      <c r="G9" s="111"/>
      <c r="H9" s="111"/>
      <c r="I9" s="112"/>
      <c r="J9" s="112"/>
    </row>
    <row r="11" spans="1:10" ht="15.75" x14ac:dyDescent="0.2">
      <c r="A11" s="166" t="s">
        <v>53</v>
      </c>
      <c r="B11" s="166"/>
      <c r="C11" s="166"/>
      <c r="D11" s="166"/>
      <c r="E11" s="166"/>
      <c r="F11" s="166"/>
      <c r="G11" s="166"/>
    </row>
    <row r="18" spans="1:10" ht="15" x14ac:dyDescent="0.2">
      <c r="A18" s="113"/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0" ht="15" x14ac:dyDescent="0.2">
      <c r="A19" s="113"/>
      <c r="B19" s="113"/>
      <c r="C19" s="113"/>
      <c r="D19" s="113"/>
      <c r="E19" s="113"/>
      <c r="F19" s="113"/>
      <c r="G19" s="113"/>
      <c r="H19" s="113"/>
      <c r="I19" s="167"/>
      <c r="J19" s="167"/>
    </row>
  </sheetData>
  <mergeCells count="9">
    <mergeCell ref="A8:H8"/>
    <mergeCell ref="A11:G11"/>
    <mergeCell ref="I19:J19"/>
    <mergeCell ref="A1:J2"/>
    <mergeCell ref="A3:C3"/>
    <mergeCell ref="A4:H4"/>
    <mergeCell ref="A5:H5"/>
    <mergeCell ref="A6:H6"/>
    <mergeCell ref="A7:H7"/>
  </mergeCells>
  <pageMargins left="1.1811023622047245" right="0.39370078740157483" top="0.59055118110236227" bottom="0.5905511811023622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 ЦК </vt:lpstr>
      <vt:lpstr>3 ЦК</vt:lpstr>
      <vt:lpstr>3 ЦК (СЭС)</vt:lpstr>
      <vt:lpstr>5 ЦК</vt:lpstr>
      <vt:lpstr>ПОТЕРИ</vt:lpstr>
      <vt:lpstr>Лист1</vt:lpstr>
      <vt:lpstr>'1 ЦК 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Кнерик Елена Владимировна</cp:lastModifiedBy>
  <cp:lastPrinted>2015-03-07T07:35:00Z</cp:lastPrinted>
  <dcterms:created xsi:type="dcterms:W3CDTF">2012-01-11T09:05:27Z</dcterms:created>
  <dcterms:modified xsi:type="dcterms:W3CDTF">2015-04-07T13:17:51Z</dcterms:modified>
</cp:coreProperties>
</file>