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45" windowWidth="15270" windowHeight="12330" tabRatio="484"/>
  </bookViews>
  <sheets>
    <sheet name="04 (2019г)" sheetId="57" r:id="rId1"/>
  </sheets>
  <definedNames>
    <definedName name="_xlnm.Print_Area" localSheetId="0">'04 (2019г)'!$A$1:$H$55</definedName>
  </definedNames>
  <calcPr calcId="144525"/>
</workbook>
</file>

<file path=xl/calcChain.xml><?xml version="1.0" encoding="utf-8"?>
<calcChain xmlns="http://schemas.openxmlformats.org/spreadsheetml/2006/main">
  <c r="G6" i="57" l="1"/>
  <c r="G20" i="57"/>
  <c r="E6" i="57"/>
  <c r="G14" i="57" l="1"/>
  <c r="F6" i="57"/>
  <c r="D6" i="57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<sst xmlns="http://schemas.openxmlformats.org/spreadsheetml/2006/main" count="76" uniqueCount="27">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</sst>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97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1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tabSelected="1" view="pageBreakPreview" zoomScale="70" zoomScaleNormal="70" zoomScaleSheetLayoutView="70" workbookViewId="0">
      <selection activeCell="S16" sqref="S16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</cols>
  <sheetData>
    <row r="1" spans="1:12" s="1" customFormat="1" ht="27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</row>
    <row r="2" spans="1:12" s="1" customFormat="1" ht="34.5" customHeight="1" thickBot="1" x14ac:dyDescent="0.3">
      <c r="A2" s="73"/>
      <c r="B2" s="73"/>
      <c r="C2" s="73"/>
      <c r="D2" s="73"/>
      <c r="E2" s="73"/>
      <c r="F2" s="73"/>
      <c r="G2" s="73"/>
      <c r="H2" s="73"/>
    </row>
    <row r="3" spans="1:12" s="1" customFormat="1" ht="24" customHeight="1" x14ac:dyDescent="0.25">
      <c r="A3" s="74" t="s">
        <v>1</v>
      </c>
      <c r="B3" s="76" t="s">
        <v>2</v>
      </c>
      <c r="C3" s="78" t="s">
        <v>3</v>
      </c>
      <c r="D3" s="80">
        <v>43556</v>
      </c>
      <c r="E3" s="81"/>
      <c r="F3" s="81"/>
      <c r="G3" s="81"/>
      <c r="H3" s="82"/>
    </row>
    <row r="4" spans="1:12" s="1" customFormat="1" ht="24" customHeight="1" thickBot="1" x14ac:dyDescent="0.3">
      <c r="A4" s="75"/>
      <c r="B4" s="77"/>
      <c r="C4" s="79"/>
      <c r="D4" s="38" t="s">
        <v>4</v>
      </c>
      <c r="E4" s="39" t="s">
        <v>5</v>
      </c>
      <c r="F4" s="39" t="s">
        <v>6</v>
      </c>
      <c r="G4" s="39" t="s">
        <v>7</v>
      </c>
      <c r="H4" s="40" t="s">
        <v>8</v>
      </c>
    </row>
    <row r="5" spans="1:12" ht="22.5" customHeight="1" x14ac:dyDescent="0.25">
      <c r="A5" s="70" t="s">
        <v>18</v>
      </c>
      <c r="B5" s="71"/>
      <c r="C5" s="2"/>
      <c r="D5" s="45">
        <f>D8+D14+D20+D26+D32+D38+D44+D50</f>
        <v>471553864</v>
      </c>
      <c r="E5" s="45">
        <f t="shared" ref="E5:G5" si="0">E8+E14+E20+E26+E32+E38+E44+E50</f>
        <v>165604</v>
      </c>
      <c r="F5" s="45">
        <f t="shared" si="0"/>
        <v>9476557</v>
      </c>
      <c r="G5" s="45">
        <f t="shared" si="0"/>
        <v>873273</v>
      </c>
      <c r="H5" s="3">
        <f>D5+E5+F5+G5</f>
        <v>482069298</v>
      </c>
    </row>
    <row r="6" spans="1:12" ht="22.5" customHeight="1" x14ac:dyDescent="0.25">
      <c r="A6" s="83" t="s">
        <v>19</v>
      </c>
      <c r="B6" s="84"/>
      <c r="C6" s="4"/>
      <c r="D6" s="46">
        <f>D13+D19+D25+D37+D43+D49+D55</f>
        <v>20767</v>
      </c>
      <c r="E6" s="46">
        <f t="shared" ref="E6:G6" si="1">E13+E19+E25+E37+E43+E49+E55</f>
        <v>0</v>
      </c>
      <c r="F6" s="46">
        <f t="shared" si="1"/>
        <v>153109</v>
      </c>
      <c r="G6" s="46">
        <f t="shared" si="1"/>
        <v>428048</v>
      </c>
      <c r="H6" s="5">
        <f>D6+E6+F6+G6</f>
        <v>601924</v>
      </c>
    </row>
    <row r="7" spans="1:12" s="9" customFormat="1" ht="16.5" x14ac:dyDescent="0.25">
      <c r="A7" s="85"/>
      <c r="B7" s="86"/>
      <c r="C7" s="6"/>
      <c r="D7" s="7"/>
      <c r="E7" s="7"/>
      <c r="F7" s="7"/>
      <c r="G7" s="7"/>
      <c r="H7" s="8"/>
    </row>
    <row r="8" spans="1:12" s="9" customFormat="1" ht="16.5" x14ac:dyDescent="0.25">
      <c r="A8" s="10">
        <v>1</v>
      </c>
      <c r="B8" s="11" t="s">
        <v>9</v>
      </c>
      <c r="C8" s="87" t="s">
        <v>10</v>
      </c>
      <c r="D8" s="57">
        <f>SUM(D9:D13)</f>
        <v>0</v>
      </c>
      <c r="E8" s="58">
        <f t="shared" ref="E8:G8" si="2">SUM(E9:E13)</f>
        <v>0</v>
      </c>
      <c r="F8" s="12">
        <f>SUM(F9:F13)</f>
        <v>54402</v>
      </c>
      <c r="G8" s="13">
        <f t="shared" si="2"/>
        <v>0</v>
      </c>
      <c r="H8" s="41">
        <f t="shared" ref="H8:H53" si="3">SUM(D8:G8)</f>
        <v>54402</v>
      </c>
    </row>
    <row r="9" spans="1:12" s="1" customFormat="1" ht="16.5" x14ac:dyDescent="0.25">
      <c r="A9" s="88" t="s">
        <v>11</v>
      </c>
      <c r="B9" s="15" t="s">
        <v>12</v>
      </c>
      <c r="C9" s="87"/>
      <c r="D9" s="59">
        <v>0</v>
      </c>
      <c r="E9" s="60">
        <v>0</v>
      </c>
      <c r="F9" s="49">
        <v>54402</v>
      </c>
      <c r="G9" s="18">
        <v>0</v>
      </c>
      <c r="H9" s="67">
        <f t="shared" si="3"/>
        <v>54402</v>
      </c>
    </row>
    <row r="10" spans="1:12" s="1" customFormat="1" ht="16.5" x14ac:dyDescent="0.25">
      <c r="A10" s="89"/>
      <c r="B10" s="15" t="s">
        <v>13</v>
      </c>
      <c r="C10" s="87"/>
      <c r="D10" s="59">
        <v>0</v>
      </c>
      <c r="E10" s="60">
        <v>0</v>
      </c>
      <c r="F10" s="16">
        <v>0</v>
      </c>
      <c r="G10" s="18">
        <v>0</v>
      </c>
      <c r="H10" s="19">
        <f t="shared" si="3"/>
        <v>0</v>
      </c>
    </row>
    <row r="11" spans="1:12" s="1" customFormat="1" ht="16.5" x14ac:dyDescent="0.25">
      <c r="A11" s="89"/>
      <c r="B11" s="15" t="s">
        <v>14</v>
      </c>
      <c r="C11" s="87"/>
      <c r="D11" s="59">
        <v>0</v>
      </c>
      <c r="E11" s="60">
        <v>0</v>
      </c>
      <c r="F11" s="16">
        <v>0</v>
      </c>
      <c r="G11" s="18">
        <v>0</v>
      </c>
      <c r="H11" s="19">
        <f t="shared" si="3"/>
        <v>0</v>
      </c>
      <c r="L11" s="1" t="s">
        <v>22</v>
      </c>
    </row>
    <row r="12" spans="1:12" s="1" customFormat="1" ht="33" x14ac:dyDescent="0.25">
      <c r="A12" s="89"/>
      <c r="B12" s="15" t="s">
        <v>15</v>
      </c>
      <c r="C12" s="87"/>
      <c r="D12" s="59">
        <v>0</v>
      </c>
      <c r="E12" s="60">
        <v>0</v>
      </c>
      <c r="F12" s="16">
        <v>0</v>
      </c>
      <c r="G12" s="18">
        <v>0</v>
      </c>
      <c r="H12" s="19">
        <f t="shared" si="3"/>
        <v>0</v>
      </c>
    </row>
    <row r="13" spans="1:12" s="1" customFormat="1" ht="16.5" x14ac:dyDescent="0.25">
      <c r="A13" s="90"/>
      <c r="B13" s="15" t="s">
        <v>16</v>
      </c>
      <c r="C13" s="87"/>
      <c r="D13" s="59">
        <v>0</v>
      </c>
      <c r="E13" s="60">
        <v>0</v>
      </c>
      <c r="F13" s="16"/>
      <c r="G13" s="18">
        <v>0</v>
      </c>
      <c r="H13" s="20">
        <f t="shared" si="3"/>
        <v>0</v>
      </c>
    </row>
    <row r="14" spans="1:12" s="9" customFormat="1" ht="16.5" x14ac:dyDescent="0.25">
      <c r="A14" s="21">
        <v>2</v>
      </c>
      <c r="B14" s="22" t="s">
        <v>17</v>
      </c>
      <c r="C14" s="91" t="s">
        <v>10</v>
      </c>
      <c r="D14" s="61">
        <f>SUM(D15:D19)</f>
        <v>20785</v>
      </c>
      <c r="E14" s="56">
        <f t="shared" ref="E14:F14" si="4">SUM(E15:E19)</f>
        <v>0</v>
      </c>
      <c r="F14" s="23">
        <f t="shared" si="4"/>
        <v>7117150</v>
      </c>
      <c r="G14" s="23">
        <f>SUM(G15:G19)</f>
        <v>858765</v>
      </c>
      <c r="H14" s="23">
        <f>SUM(H15:H19)</f>
        <v>7996700</v>
      </c>
    </row>
    <row r="15" spans="1:12" s="1" customFormat="1" ht="16.5" x14ac:dyDescent="0.25">
      <c r="A15" s="88" t="s">
        <v>11</v>
      </c>
      <c r="B15" s="15" t="s">
        <v>12</v>
      </c>
      <c r="C15" s="91"/>
      <c r="D15" s="65">
        <v>18</v>
      </c>
      <c r="E15" s="50">
        <v>0</v>
      </c>
      <c r="F15" s="49">
        <v>6964041</v>
      </c>
      <c r="G15" s="49">
        <v>430717</v>
      </c>
      <c r="H15" s="68">
        <f>SUM(D15:G15)</f>
        <v>7394776</v>
      </c>
    </row>
    <row r="16" spans="1:12" s="1" customFormat="1" ht="16.5" x14ac:dyDescent="0.25">
      <c r="A16" s="89"/>
      <c r="B16" s="15" t="s">
        <v>13</v>
      </c>
      <c r="C16" s="91"/>
      <c r="D16" s="65">
        <v>0</v>
      </c>
      <c r="E16" s="50">
        <v>0</v>
      </c>
      <c r="F16" s="49">
        <v>0</v>
      </c>
      <c r="G16" s="50">
        <v>0</v>
      </c>
      <c r="H16" s="24">
        <f t="shared" si="3"/>
        <v>0</v>
      </c>
    </row>
    <row r="17" spans="1:8" s="1" customFormat="1" ht="16.5" x14ac:dyDescent="0.25">
      <c r="A17" s="89"/>
      <c r="B17" s="15" t="s">
        <v>14</v>
      </c>
      <c r="C17" s="91"/>
      <c r="D17" s="48">
        <v>0</v>
      </c>
      <c r="E17" s="26">
        <v>0</v>
      </c>
      <c r="F17" s="17">
        <v>0</v>
      </c>
      <c r="G17" s="26">
        <v>0</v>
      </c>
      <c r="H17" s="24">
        <f t="shared" si="3"/>
        <v>0</v>
      </c>
    </row>
    <row r="18" spans="1:8" s="1" customFormat="1" ht="33" x14ac:dyDescent="0.25">
      <c r="A18" s="89"/>
      <c r="B18" s="15" t="s">
        <v>15</v>
      </c>
      <c r="C18" s="91"/>
      <c r="D18" s="48">
        <v>0</v>
      </c>
      <c r="E18" s="26">
        <v>0</v>
      </c>
      <c r="F18" s="17">
        <v>0</v>
      </c>
      <c r="G18" s="26">
        <v>0</v>
      </c>
      <c r="H18" s="24">
        <f t="shared" si="3"/>
        <v>0</v>
      </c>
    </row>
    <row r="19" spans="1:8" s="1" customFormat="1" ht="16.5" x14ac:dyDescent="0.25">
      <c r="A19" s="90"/>
      <c r="B19" s="15" t="s">
        <v>16</v>
      </c>
      <c r="C19" s="91"/>
      <c r="D19" s="65">
        <v>20767</v>
      </c>
      <c r="E19" s="50"/>
      <c r="F19" s="49">
        <v>153109</v>
      </c>
      <c r="G19" s="50">
        <v>428048</v>
      </c>
      <c r="H19" s="24">
        <f t="shared" si="3"/>
        <v>601924</v>
      </c>
    </row>
    <row r="20" spans="1:8" s="9" customFormat="1" ht="16.5" x14ac:dyDescent="0.25">
      <c r="A20" s="21">
        <v>3</v>
      </c>
      <c r="B20" s="22" t="s">
        <v>24</v>
      </c>
      <c r="C20" s="91" t="s">
        <v>10</v>
      </c>
      <c r="D20" s="47">
        <f>SUM(D21:D25)</f>
        <v>412866307</v>
      </c>
      <c r="E20" s="56">
        <f t="shared" ref="E20:F20" si="5">SUM(E21:E25)</f>
        <v>0</v>
      </c>
      <c r="F20" s="25">
        <f t="shared" si="5"/>
        <v>399115</v>
      </c>
      <c r="G20" s="56">
        <f>SUM(G21:G25)</f>
        <v>0</v>
      </c>
      <c r="H20" s="14">
        <f>SUM(D20:G20)</f>
        <v>413265422</v>
      </c>
    </row>
    <row r="21" spans="1:8" s="1" customFormat="1" ht="16.5" x14ac:dyDescent="0.25">
      <c r="A21" s="88" t="s">
        <v>11</v>
      </c>
      <c r="B21" s="15" t="s">
        <v>12</v>
      </c>
      <c r="C21" s="91"/>
      <c r="D21" s="51">
        <v>412866307</v>
      </c>
      <c r="E21" s="50">
        <v>0</v>
      </c>
      <c r="F21" s="50">
        <v>399115</v>
      </c>
      <c r="G21" s="26">
        <v>0</v>
      </c>
      <c r="H21" s="67">
        <f t="shared" si="3"/>
        <v>413265422</v>
      </c>
    </row>
    <row r="22" spans="1:8" s="1" customFormat="1" ht="16.5" x14ac:dyDescent="0.25">
      <c r="A22" s="89"/>
      <c r="B22" s="15" t="s">
        <v>13</v>
      </c>
      <c r="C22" s="91"/>
      <c r="D22" s="65">
        <v>0</v>
      </c>
      <c r="E22" s="50">
        <v>0</v>
      </c>
      <c r="F22" s="50">
        <v>0</v>
      </c>
      <c r="G22" s="26">
        <v>0</v>
      </c>
      <c r="H22" s="19">
        <f t="shared" si="3"/>
        <v>0</v>
      </c>
    </row>
    <row r="23" spans="1:8" s="1" customFormat="1" ht="16.5" x14ac:dyDescent="0.25">
      <c r="A23" s="89"/>
      <c r="B23" s="15" t="s">
        <v>14</v>
      </c>
      <c r="C23" s="91"/>
      <c r="D23" s="65">
        <v>0</v>
      </c>
      <c r="E23" s="50">
        <v>0</v>
      </c>
      <c r="F23" s="50">
        <v>0</v>
      </c>
      <c r="G23" s="26">
        <v>0</v>
      </c>
      <c r="H23" s="19">
        <f t="shared" si="3"/>
        <v>0</v>
      </c>
    </row>
    <row r="24" spans="1:8" s="1" customFormat="1" ht="33" x14ac:dyDescent="0.25">
      <c r="A24" s="89"/>
      <c r="B24" s="15" t="s">
        <v>15</v>
      </c>
      <c r="C24" s="91"/>
      <c r="D24" s="65">
        <v>0</v>
      </c>
      <c r="E24" s="50">
        <v>0</v>
      </c>
      <c r="F24" s="50">
        <v>0</v>
      </c>
      <c r="G24" s="26">
        <v>0</v>
      </c>
      <c r="H24" s="19">
        <f t="shared" si="3"/>
        <v>0</v>
      </c>
    </row>
    <row r="25" spans="1:8" s="1" customFormat="1" ht="16.5" x14ac:dyDescent="0.25">
      <c r="A25" s="89"/>
      <c r="B25" s="27" t="s">
        <v>16</v>
      </c>
      <c r="C25" s="92"/>
      <c r="D25" s="64">
        <v>0</v>
      </c>
      <c r="E25" s="66">
        <v>0</v>
      </c>
      <c r="F25" s="66">
        <v>0</v>
      </c>
      <c r="G25" s="28">
        <v>0</v>
      </c>
      <c r="H25" s="54">
        <f>SUM(D25:G25)</f>
        <v>0</v>
      </c>
    </row>
    <row r="26" spans="1:8" s="1" customFormat="1" ht="16.5" x14ac:dyDescent="0.25">
      <c r="A26" s="36">
        <v>5</v>
      </c>
      <c r="B26" s="29" t="s">
        <v>23</v>
      </c>
      <c r="C26" s="91" t="s">
        <v>10</v>
      </c>
      <c r="D26" s="43">
        <f>SUM(D27:D31)</f>
        <v>57414079</v>
      </c>
      <c r="E26" s="30">
        <f t="shared" ref="E26:G26" si="6">SUM(E27:E31)</f>
        <v>0</v>
      </c>
      <c r="F26" s="30">
        <f t="shared" si="6"/>
        <v>0</v>
      </c>
      <c r="G26" s="62">
        <f t="shared" si="6"/>
        <v>0</v>
      </c>
      <c r="H26" s="55">
        <f t="shared" ref="H26" si="7">SUM(D26:G26)</f>
        <v>57414079</v>
      </c>
    </row>
    <row r="27" spans="1:8" s="1" customFormat="1" ht="16.5" x14ac:dyDescent="0.25">
      <c r="A27" s="93" t="s">
        <v>11</v>
      </c>
      <c r="B27" s="31" t="s">
        <v>12</v>
      </c>
      <c r="C27" s="91"/>
      <c r="D27" s="52">
        <v>57414079</v>
      </c>
      <c r="E27" s="32">
        <v>0</v>
      </c>
      <c r="F27" s="32">
        <v>0</v>
      </c>
      <c r="G27" s="63">
        <v>0</v>
      </c>
      <c r="H27" s="69">
        <f>SUM(D27:G27)</f>
        <v>57414079</v>
      </c>
    </row>
    <row r="28" spans="1:8" s="1" customFormat="1" ht="16.5" x14ac:dyDescent="0.25">
      <c r="A28" s="93"/>
      <c r="B28" s="31" t="s">
        <v>13</v>
      </c>
      <c r="C28" s="91"/>
      <c r="D28" s="44">
        <v>0</v>
      </c>
      <c r="E28" s="32">
        <v>0</v>
      </c>
      <c r="F28" s="32">
        <v>0</v>
      </c>
      <c r="G28" s="63">
        <v>0</v>
      </c>
      <c r="H28" s="33">
        <f t="shared" ref="H28:H31" si="8">SUM(D28:G28)</f>
        <v>0</v>
      </c>
    </row>
    <row r="29" spans="1:8" s="1" customFormat="1" ht="16.5" x14ac:dyDescent="0.25">
      <c r="A29" s="93"/>
      <c r="B29" s="31" t="s">
        <v>14</v>
      </c>
      <c r="C29" s="91"/>
      <c r="D29" s="44">
        <v>0</v>
      </c>
      <c r="E29" s="32">
        <v>0</v>
      </c>
      <c r="F29" s="32">
        <v>0</v>
      </c>
      <c r="G29" s="63">
        <v>0</v>
      </c>
      <c r="H29" s="33">
        <f t="shared" si="8"/>
        <v>0</v>
      </c>
    </row>
    <row r="30" spans="1:8" s="1" customFormat="1" ht="33" x14ac:dyDescent="0.25">
      <c r="A30" s="93"/>
      <c r="B30" s="31" t="s">
        <v>15</v>
      </c>
      <c r="C30" s="91"/>
      <c r="D30" s="44">
        <v>0</v>
      </c>
      <c r="E30" s="32">
        <v>0</v>
      </c>
      <c r="F30" s="32">
        <v>0</v>
      </c>
      <c r="G30" s="63">
        <v>0</v>
      </c>
      <c r="H30" s="33">
        <f t="shared" si="8"/>
        <v>0</v>
      </c>
    </row>
    <row r="31" spans="1:8" s="1" customFormat="1" ht="16.5" x14ac:dyDescent="0.25">
      <c r="A31" s="93"/>
      <c r="B31" s="31" t="s">
        <v>16</v>
      </c>
      <c r="C31" s="91"/>
      <c r="D31" s="44">
        <v>0</v>
      </c>
      <c r="E31" s="32">
        <v>0</v>
      </c>
      <c r="F31" s="32">
        <v>0</v>
      </c>
      <c r="G31" s="63">
        <v>0</v>
      </c>
      <c r="H31" s="33">
        <f t="shared" si="8"/>
        <v>0</v>
      </c>
    </row>
    <row r="32" spans="1:8" ht="16.5" x14ac:dyDescent="0.25">
      <c r="A32" s="36">
        <v>6</v>
      </c>
      <c r="B32" s="29" t="s">
        <v>20</v>
      </c>
      <c r="C32" s="91" t="s">
        <v>10</v>
      </c>
      <c r="D32" s="43">
        <f>SUM(D33:D37)</f>
        <v>812760</v>
      </c>
      <c r="E32" s="30">
        <f t="shared" ref="E32:G32" si="9">SUM(E33:E37)</f>
        <v>0</v>
      </c>
      <c r="F32" s="30">
        <f t="shared" si="9"/>
        <v>0</v>
      </c>
      <c r="G32" s="62">
        <f t="shared" si="9"/>
        <v>0</v>
      </c>
      <c r="H32" s="55">
        <f t="shared" si="3"/>
        <v>812760</v>
      </c>
    </row>
    <row r="33" spans="1:8" ht="16.5" x14ac:dyDescent="0.25">
      <c r="A33" s="93" t="s">
        <v>11</v>
      </c>
      <c r="B33" s="31" t="s">
        <v>12</v>
      </c>
      <c r="C33" s="91"/>
      <c r="D33" s="52">
        <v>812760</v>
      </c>
      <c r="E33" s="32">
        <v>0</v>
      </c>
      <c r="F33" s="32">
        <v>0</v>
      </c>
      <c r="G33" s="63">
        <v>0</v>
      </c>
      <c r="H33" s="69">
        <f>SUM(D33:G33)</f>
        <v>812760</v>
      </c>
    </row>
    <row r="34" spans="1:8" ht="16.5" x14ac:dyDescent="0.25">
      <c r="A34" s="93"/>
      <c r="B34" s="31" t="s">
        <v>13</v>
      </c>
      <c r="C34" s="91"/>
      <c r="D34" s="44">
        <v>0</v>
      </c>
      <c r="E34" s="32">
        <v>0</v>
      </c>
      <c r="F34" s="32">
        <v>0</v>
      </c>
      <c r="G34" s="63">
        <v>0</v>
      </c>
      <c r="H34" s="33">
        <f t="shared" si="3"/>
        <v>0</v>
      </c>
    </row>
    <row r="35" spans="1:8" ht="16.5" x14ac:dyDescent="0.25">
      <c r="A35" s="93"/>
      <c r="B35" s="31" t="s">
        <v>14</v>
      </c>
      <c r="C35" s="91"/>
      <c r="D35" s="44">
        <v>0</v>
      </c>
      <c r="E35" s="32">
        <v>0</v>
      </c>
      <c r="F35" s="32">
        <v>0</v>
      </c>
      <c r="G35" s="63">
        <v>0</v>
      </c>
      <c r="H35" s="33">
        <f t="shared" si="3"/>
        <v>0</v>
      </c>
    </row>
    <row r="36" spans="1:8" ht="33" x14ac:dyDescent="0.25">
      <c r="A36" s="93"/>
      <c r="B36" s="31" t="s">
        <v>15</v>
      </c>
      <c r="C36" s="91"/>
      <c r="D36" s="44">
        <v>0</v>
      </c>
      <c r="E36" s="32">
        <v>0</v>
      </c>
      <c r="F36" s="32">
        <v>0</v>
      </c>
      <c r="G36" s="63">
        <v>0</v>
      </c>
      <c r="H36" s="33">
        <f t="shared" si="3"/>
        <v>0</v>
      </c>
    </row>
    <row r="37" spans="1:8" ht="16.5" x14ac:dyDescent="0.25">
      <c r="A37" s="93"/>
      <c r="B37" s="31" t="s">
        <v>16</v>
      </c>
      <c r="C37" s="91"/>
      <c r="D37" s="44">
        <v>0</v>
      </c>
      <c r="E37" s="32">
        <v>0</v>
      </c>
      <c r="F37" s="32">
        <v>0</v>
      </c>
      <c r="G37" s="63">
        <v>0</v>
      </c>
      <c r="H37" s="33">
        <f t="shared" si="3"/>
        <v>0</v>
      </c>
    </row>
    <row r="38" spans="1:8" ht="33" x14ac:dyDescent="0.25">
      <c r="A38" s="36">
        <v>7</v>
      </c>
      <c r="B38" s="29" t="s">
        <v>21</v>
      </c>
      <c r="C38" s="91" t="s">
        <v>10</v>
      </c>
      <c r="D38" s="43">
        <f>SUM(D39:D43)</f>
        <v>0</v>
      </c>
      <c r="E38" s="30">
        <f t="shared" ref="E38:G38" si="10">SUM(E39:E43)</f>
        <v>104955</v>
      </c>
      <c r="F38" s="30">
        <f t="shared" si="10"/>
        <v>188249</v>
      </c>
      <c r="G38" s="30">
        <f t="shared" si="10"/>
        <v>14508</v>
      </c>
      <c r="H38" s="55">
        <f t="shared" si="3"/>
        <v>307712</v>
      </c>
    </row>
    <row r="39" spans="1:8" ht="16.5" x14ac:dyDescent="0.25">
      <c r="A39" s="93" t="s">
        <v>11</v>
      </c>
      <c r="B39" s="31" t="s">
        <v>12</v>
      </c>
      <c r="C39" s="91"/>
      <c r="D39" s="44">
        <v>0</v>
      </c>
      <c r="E39" s="53">
        <v>104955</v>
      </c>
      <c r="F39" s="53">
        <v>188249</v>
      </c>
      <c r="G39" s="53">
        <v>14508</v>
      </c>
      <c r="H39" s="69">
        <f t="shared" si="3"/>
        <v>307712</v>
      </c>
    </row>
    <row r="40" spans="1:8" ht="16.5" x14ac:dyDescent="0.25">
      <c r="A40" s="93"/>
      <c r="B40" s="31" t="s">
        <v>13</v>
      </c>
      <c r="C40" s="91"/>
      <c r="D40" s="44">
        <v>0</v>
      </c>
      <c r="E40" s="53">
        <v>0</v>
      </c>
      <c r="F40" s="53">
        <v>0</v>
      </c>
      <c r="G40" s="53">
        <v>0</v>
      </c>
      <c r="H40" s="33">
        <f t="shared" si="3"/>
        <v>0</v>
      </c>
    </row>
    <row r="41" spans="1:8" ht="16.5" x14ac:dyDescent="0.25">
      <c r="A41" s="93"/>
      <c r="B41" s="31" t="s">
        <v>14</v>
      </c>
      <c r="C41" s="91"/>
      <c r="D41" s="44">
        <v>0</v>
      </c>
      <c r="E41" s="53">
        <v>0</v>
      </c>
      <c r="F41" s="53">
        <v>0</v>
      </c>
      <c r="G41" s="53">
        <v>0</v>
      </c>
      <c r="H41" s="33">
        <f t="shared" si="3"/>
        <v>0</v>
      </c>
    </row>
    <row r="42" spans="1:8" ht="33" x14ac:dyDescent="0.25">
      <c r="A42" s="93"/>
      <c r="B42" s="31" t="s">
        <v>15</v>
      </c>
      <c r="C42" s="91"/>
      <c r="D42" s="44">
        <v>0</v>
      </c>
      <c r="E42" s="32">
        <v>0</v>
      </c>
      <c r="F42" s="32">
        <v>0</v>
      </c>
      <c r="G42" s="32">
        <v>0</v>
      </c>
      <c r="H42" s="33">
        <f t="shared" si="3"/>
        <v>0</v>
      </c>
    </row>
    <row r="43" spans="1:8" ht="16.5" x14ac:dyDescent="0.25">
      <c r="A43" s="93"/>
      <c r="B43" s="31" t="s">
        <v>16</v>
      </c>
      <c r="C43" s="91"/>
      <c r="D43" s="44">
        <v>0</v>
      </c>
      <c r="E43" s="32">
        <v>0</v>
      </c>
      <c r="F43" s="32">
        <v>0</v>
      </c>
      <c r="G43" s="32">
        <v>0</v>
      </c>
      <c r="H43" s="33">
        <f t="shared" si="3"/>
        <v>0</v>
      </c>
    </row>
    <row r="44" spans="1:8" ht="16.5" x14ac:dyDescent="0.25">
      <c r="A44" s="36">
        <v>8</v>
      </c>
      <c r="B44" s="29" t="s">
        <v>25</v>
      </c>
      <c r="C44" s="94" t="s">
        <v>10</v>
      </c>
      <c r="D44" s="30">
        <f>SUM(D45:D49)</f>
        <v>178600</v>
      </c>
      <c r="E44" s="30">
        <f t="shared" ref="E44:G44" si="11">SUM(E45:E49)</f>
        <v>0</v>
      </c>
      <c r="F44" s="30">
        <f t="shared" si="11"/>
        <v>0</v>
      </c>
      <c r="G44" s="30">
        <f t="shared" si="11"/>
        <v>0</v>
      </c>
      <c r="H44" s="42">
        <f t="shared" si="3"/>
        <v>178600</v>
      </c>
    </row>
    <row r="45" spans="1:8" ht="16.5" x14ac:dyDescent="0.25">
      <c r="A45" s="93" t="s">
        <v>11</v>
      </c>
      <c r="B45" s="31" t="s">
        <v>12</v>
      </c>
      <c r="C45" s="94"/>
      <c r="D45" s="53">
        <v>178600</v>
      </c>
      <c r="E45" s="32">
        <v>0</v>
      </c>
      <c r="F45" s="32">
        <v>0</v>
      </c>
      <c r="G45" s="32">
        <v>0</v>
      </c>
      <c r="H45" s="69">
        <f t="shared" si="3"/>
        <v>178600</v>
      </c>
    </row>
    <row r="46" spans="1:8" ht="16.5" x14ac:dyDescent="0.25">
      <c r="A46" s="93"/>
      <c r="B46" s="31" t="s">
        <v>13</v>
      </c>
      <c r="C46" s="94"/>
      <c r="D46" s="32">
        <v>0</v>
      </c>
      <c r="E46" s="32">
        <v>0</v>
      </c>
      <c r="F46" s="32">
        <v>0</v>
      </c>
      <c r="G46" s="32">
        <v>0</v>
      </c>
      <c r="H46" s="33">
        <f t="shared" si="3"/>
        <v>0</v>
      </c>
    </row>
    <row r="47" spans="1:8" ht="16.5" x14ac:dyDescent="0.25">
      <c r="A47" s="93"/>
      <c r="B47" s="31" t="s">
        <v>14</v>
      </c>
      <c r="C47" s="94"/>
      <c r="D47" s="32">
        <v>0</v>
      </c>
      <c r="E47" s="32">
        <v>0</v>
      </c>
      <c r="F47" s="32">
        <v>0</v>
      </c>
      <c r="G47" s="32">
        <v>0</v>
      </c>
      <c r="H47" s="33">
        <f t="shared" si="3"/>
        <v>0</v>
      </c>
    </row>
    <row r="48" spans="1:8" ht="33" x14ac:dyDescent="0.25">
      <c r="A48" s="93"/>
      <c r="B48" s="31" t="s">
        <v>15</v>
      </c>
      <c r="C48" s="94"/>
      <c r="D48" s="32">
        <v>0</v>
      </c>
      <c r="E48" s="32">
        <v>0</v>
      </c>
      <c r="F48" s="32">
        <v>0</v>
      </c>
      <c r="G48" s="32">
        <v>0</v>
      </c>
      <c r="H48" s="33">
        <f>SUM(D48:G48)</f>
        <v>0</v>
      </c>
    </row>
    <row r="49" spans="1:8" ht="16.5" x14ac:dyDescent="0.25">
      <c r="A49" s="93"/>
      <c r="B49" s="31" t="s">
        <v>16</v>
      </c>
      <c r="C49" s="94"/>
      <c r="D49" s="32">
        <v>0</v>
      </c>
      <c r="E49" s="32">
        <v>0</v>
      </c>
      <c r="F49" s="32">
        <v>0</v>
      </c>
      <c r="G49" s="32">
        <v>0</v>
      </c>
      <c r="H49" s="33">
        <f t="shared" si="3"/>
        <v>0</v>
      </c>
    </row>
    <row r="50" spans="1:8" ht="16.5" x14ac:dyDescent="0.25">
      <c r="A50" s="36">
        <v>9</v>
      </c>
      <c r="B50" s="29" t="s">
        <v>26</v>
      </c>
      <c r="C50" s="94" t="s">
        <v>10</v>
      </c>
      <c r="D50" s="30">
        <f>SUM(D51:D55)</f>
        <v>261333</v>
      </c>
      <c r="E50" s="30">
        <f t="shared" ref="E50:G50" si="12">SUM(E51:E55)</f>
        <v>60649</v>
      </c>
      <c r="F50" s="30">
        <f t="shared" si="12"/>
        <v>1717641</v>
      </c>
      <c r="G50" s="30">
        <f t="shared" si="12"/>
        <v>0</v>
      </c>
      <c r="H50" s="42">
        <f t="shared" si="3"/>
        <v>2039623</v>
      </c>
    </row>
    <row r="51" spans="1:8" ht="16.5" x14ac:dyDescent="0.25">
      <c r="A51" s="93" t="s">
        <v>11</v>
      </c>
      <c r="B51" s="31" t="s">
        <v>12</v>
      </c>
      <c r="C51" s="94"/>
      <c r="D51" s="53">
        <v>261333</v>
      </c>
      <c r="E51" s="53">
        <v>60649</v>
      </c>
      <c r="F51" s="53">
        <v>1717641</v>
      </c>
      <c r="G51" s="32">
        <v>0</v>
      </c>
      <c r="H51" s="69">
        <f t="shared" si="3"/>
        <v>2039623</v>
      </c>
    </row>
    <row r="52" spans="1:8" ht="16.5" x14ac:dyDescent="0.25">
      <c r="A52" s="93"/>
      <c r="B52" s="31" t="s">
        <v>13</v>
      </c>
      <c r="C52" s="94"/>
      <c r="D52" s="53">
        <v>0</v>
      </c>
      <c r="E52" s="53">
        <v>0</v>
      </c>
      <c r="F52" s="53">
        <v>0</v>
      </c>
      <c r="G52" s="32">
        <v>0</v>
      </c>
      <c r="H52" s="33">
        <f t="shared" si="3"/>
        <v>0</v>
      </c>
    </row>
    <row r="53" spans="1:8" ht="16.5" x14ac:dyDescent="0.25">
      <c r="A53" s="93"/>
      <c r="B53" s="31" t="s">
        <v>14</v>
      </c>
      <c r="C53" s="94"/>
      <c r="D53" s="32">
        <v>0</v>
      </c>
      <c r="E53" s="32">
        <v>0</v>
      </c>
      <c r="F53" s="32">
        <v>0</v>
      </c>
      <c r="G53" s="32">
        <v>0</v>
      </c>
      <c r="H53" s="33">
        <f t="shared" si="3"/>
        <v>0</v>
      </c>
    </row>
    <row r="54" spans="1:8" ht="33" x14ac:dyDescent="0.25">
      <c r="A54" s="93"/>
      <c r="B54" s="31" t="s">
        <v>15</v>
      </c>
      <c r="C54" s="94"/>
      <c r="D54" s="32">
        <v>0</v>
      </c>
      <c r="E54" s="32">
        <v>0</v>
      </c>
      <c r="F54" s="32">
        <v>0</v>
      </c>
      <c r="G54" s="32">
        <v>0</v>
      </c>
      <c r="H54" s="33">
        <f>SUM(D54:G54)</f>
        <v>0</v>
      </c>
    </row>
    <row r="55" spans="1:8" ht="17.25" thickBot="1" x14ac:dyDescent="0.3">
      <c r="A55" s="96"/>
      <c r="B55" s="37" t="s">
        <v>16</v>
      </c>
      <c r="C55" s="95"/>
      <c r="D55" s="34">
        <v>0</v>
      </c>
      <c r="E55" s="34">
        <v>0</v>
      </c>
      <c r="F55" s="34">
        <v>0</v>
      </c>
      <c r="G55" s="34">
        <v>0</v>
      </c>
      <c r="H55" s="35">
        <f t="shared" ref="H55" si="13">SUM(D55:G55)</f>
        <v>0</v>
      </c>
    </row>
  </sheetData>
  <mergeCells count="24"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 (2019г)</vt:lpstr>
      <vt:lpstr>'04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2019-05-08T05:11:02Z</dcterms:modified>
</cp:coreProperties>
</file>