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1505" activeTab="2"/>
  </bookViews>
  <sheets>
    <sheet name="1 ЦК" sheetId="1" r:id="rId1"/>
    <sheet name="3 ЦК" sheetId="2" r:id="rId2"/>
    <sheet name="5 ЦК" sheetId="3" r:id="rId3"/>
    <sheet name="Потери" sheetId="4" state="hidden" r:id="rId4"/>
  </sheets>
  <externalReferences>
    <externalReference r:id="rId5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ЦК'!$A$1:$E$42</definedName>
    <definedName name="_xlnm.Print_Area" localSheetId="1">'3 ЦК'!$A$1:$D$39</definedName>
    <definedName name="_xlnm.Print_Area" localSheetId="2">'5 ЦК'!$A$1:$F$28</definedName>
    <definedName name="_xlnm.Print_Area" localSheetId="3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44" i="4" l="1"/>
  <c r="A43" i="4"/>
  <c r="J8" i="4"/>
  <c r="J7" i="4" l="1"/>
</calcChain>
</file>

<file path=xl/sharedStrings.xml><?xml version="1.0" encoding="utf-8"?>
<sst xmlns="http://schemas.openxmlformats.org/spreadsheetml/2006/main" count="205" uniqueCount="67">
  <si>
    <t>Нерегулируемые цены на электрическую энергию (мощность),</t>
  </si>
  <si>
    <t>на территории Тюменской области, ХМАО и ЯНАО в ноябре 2015 года (прогноз)</t>
  </si>
  <si>
    <t>поставляемую ООО "Сургутэнергосбыт"</t>
  </si>
  <si>
    <t xml:space="preserve">на территории Тюменской области, ХМАО и ЯНАО в октябре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</si>
  <si>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</si>
  <si>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</si>
  <si>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</si>
  <si>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</si>
  <si>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</si>
  <si>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</si>
  <si>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</si>
  <si>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</si>
  <si>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</si>
  <si>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</si>
  <si>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</si>
  <si>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</si>
  <si>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</si>
  <si>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</si>
  <si>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</si>
  <si>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</si>
  <si>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</si>
  <si>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</si>
  <si>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</si>
  <si>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</si>
  <si>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</si>
  <si>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</si>
  <si>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</si>
  <si>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</si>
  <si>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</si>
  <si>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</si>
  <si>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</si>
  <si>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</si>
  <si>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</si>
  <si>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</si>
  <si>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</si>
  <si>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</si>
  <si>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</si>
  <si>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</si>
  <si>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</si>
  <si>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</si>
  <si>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</si>
  <si>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</si>
  <si>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</si>
  <si>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</si>
  <si>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</si>
  <si>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</si>
  <si>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</si>
  <si>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</si>
  <si>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</si>
  <si>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</si>
  <si>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</si>
  <si>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</si>
  <si>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</si>
  <si>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</si>
  <si>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</si>
  <si>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</si>
  <si>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</si>
  <si>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</si>
  <si>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</si>
  <si>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октябрь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</si>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</sst>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5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6" fillId="0" borderId="0"/>
    <xf numFmtId="0" fontId="27" fillId="0" borderId="76" applyNumberFormat="0" applyFill="0" applyAlignment="0" applyProtection="0"/>
    <xf numFmtId="0" fontId="4" fillId="0" borderId="0"/>
    <xf numFmtId="0" fontId="4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28" fillId="0" borderId="0"/>
    <xf numFmtId="4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28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32" fillId="19" borderId="0" applyNumberFormat="0" applyBorder="0" applyAlignment="0" applyProtection="0"/>
    <xf numFmtId="10" fontId="32" fillId="20" borderId="15" applyNumberFormat="0" applyBorder="0" applyAlignment="0" applyProtection="0"/>
    <xf numFmtId="37" fontId="33" fillId="0" borderId="0"/>
    <xf numFmtId="37" fontId="33" fillId="0" borderId="0"/>
    <xf numFmtId="37" fontId="33" fillId="0" borderId="0"/>
    <xf numFmtId="0" fontId="4" fillId="0" borderId="0"/>
    <xf numFmtId="173" fontId="34" fillId="0" borderId="0"/>
    <xf numFmtId="1" fontId="4" fillId="0" borderId="0">
      <alignment horizontal="right"/>
    </xf>
    <xf numFmtId="0" fontId="26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4" borderId="0" applyNumberFormat="0" applyBorder="0" applyAlignment="0" applyProtection="0"/>
    <xf numFmtId="0" fontId="35" fillId="10" borderId="77" applyNumberFormat="0" applyAlignment="0" applyProtection="0"/>
    <xf numFmtId="0" fontId="36" fillId="25" borderId="78" applyNumberFormat="0" applyAlignment="0" applyProtection="0"/>
    <xf numFmtId="0" fontId="37" fillId="25" borderId="77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7" fillId="0" borderId="79" applyNumberFormat="0" applyFill="0" applyAlignment="0" applyProtection="0"/>
    <xf numFmtId="0" fontId="40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" fillId="26" borderId="80" applyNumberFormat="0" applyFont="0" applyAlignment="0" applyProtection="0"/>
    <xf numFmtId="0" fontId="43" fillId="0" borderId="0"/>
    <xf numFmtId="0" fontId="44" fillId="0" borderId="81" applyNumberFormat="0" applyFill="0" applyAlignment="0" applyProtection="0"/>
    <xf numFmtId="0" fontId="45" fillId="6" borderId="0" applyNumberFormat="0" applyBorder="0" applyAlignment="0" applyProtection="0"/>
    <xf numFmtId="0" fontId="40" fillId="7" borderId="0" applyNumberFormat="0" applyBorder="0" applyAlignment="0" applyProtection="0"/>
    <xf numFmtId="0" fontId="46" fillId="27" borderId="82" applyNumberFormat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26" borderId="80" applyNumberFormat="0" applyFont="0" applyAlignment="0" applyProtection="0"/>
    <xf numFmtId="0" fontId="48" fillId="28" borderId="0" applyNumberFormat="0" applyBorder="0" applyAlignment="0" applyProtection="0"/>
    <xf numFmtId="0" fontId="43" fillId="0" borderId="0"/>
    <xf numFmtId="0" fontId="13" fillId="26" borderId="80" applyNumberFormat="0" applyFont="0" applyAlignment="0" applyProtection="0"/>
    <xf numFmtId="0" fontId="43" fillId="0" borderId="0"/>
    <xf numFmtId="0" fontId="43" fillId="0" borderId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81" applyNumberFormat="0" applyFill="0" applyAlignment="0" applyProtection="0"/>
    <xf numFmtId="0" fontId="4" fillId="0" borderId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50" fillId="0" borderId="83" applyNumberFormat="0" applyFill="0" applyAlignment="0" applyProtection="0"/>
    <xf numFmtId="0" fontId="51" fillId="0" borderId="84" applyNumberFormat="0" applyFill="0" applyAlignment="0" applyProtection="0"/>
    <xf numFmtId="0" fontId="52" fillId="0" borderId="85" applyNumberFormat="0" applyFill="0" applyAlignment="0" applyProtection="0"/>
    <xf numFmtId="0" fontId="52" fillId="0" borderId="0" applyNumberFormat="0" applyFill="0" applyBorder="0" applyAlignment="0" applyProtection="0"/>
    <xf numFmtId="0" fontId="27" fillId="0" borderId="76" applyNumberFormat="0" applyFill="0" applyAlignment="0" applyProtection="0"/>
    <xf numFmtId="0" fontId="49" fillId="27" borderId="82" applyNumberFormat="0" applyAlignment="0" applyProtection="0"/>
    <xf numFmtId="0" fontId="53" fillId="0" borderId="0" applyNumberFormat="0" applyFill="0" applyBorder="0" applyAlignment="0" applyProtection="0"/>
    <xf numFmtId="0" fontId="48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4" fillId="0" borderId="0"/>
    <xf numFmtId="0" fontId="6" fillId="0" borderId="0"/>
    <xf numFmtId="0" fontId="6" fillId="0" borderId="0" applyNumberFormat="0"/>
    <xf numFmtId="0" fontId="54" fillId="0" borderId="0"/>
    <xf numFmtId="0" fontId="5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6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2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45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" fillId="26" borderId="80" applyNumberFormat="0" applyFont="0" applyAlignment="0" applyProtection="0"/>
    <xf numFmtId="0" fontId="6" fillId="26" borderId="80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  <xf numFmtId="0" fontId="28" fillId="0" borderId="0"/>
    <xf numFmtId="0" fontId="26" fillId="0" borderId="0"/>
    <xf numFmtId="0" fontId="28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7" fillId="17" borderId="0" applyNumberFormat="0" applyBorder="0" applyAlignment="0" applyProtection="0"/>
    <xf numFmtId="0" fontId="57" fillId="12" borderId="0" applyNumberFormat="0" applyBorder="0" applyAlignment="0" applyProtection="0"/>
    <xf numFmtId="0" fontId="57" fillId="28" borderId="0" applyNumberForma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1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0" fillId="7" borderId="0" applyNumberFormat="0" applyBorder="0" applyAlignment="0" applyProtection="0"/>
    <xf numFmtId="0" fontId="27" fillId="0" borderId="76" applyNumberFormat="0" applyFill="0" applyAlignment="0" applyProtection="0"/>
    <xf numFmtId="0" fontId="31" fillId="21" borderId="0" applyNumberFormat="0" applyBorder="0" applyAlignment="0" applyProtection="0"/>
    <xf numFmtId="0" fontId="27" fillId="0" borderId="76" applyNumberFormat="0" applyFill="0" applyAlignment="0" applyProtection="0"/>
    <xf numFmtId="0" fontId="36" fillId="25" borderId="78" applyNumberFormat="0" applyAlignment="0" applyProtection="0"/>
    <xf numFmtId="0" fontId="4" fillId="0" borderId="0"/>
    <xf numFmtId="0" fontId="4" fillId="0" borderId="0"/>
    <xf numFmtId="0" fontId="45" fillId="6" borderId="0" applyNumberFormat="0" applyBorder="0" applyAlignment="0" applyProtection="0"/>
    <xf numFmtId="0" fontId="31" fillId="22" borderId="0" applyNumberFormat="0" applyBorder="0" applyAlignment="0" applyProtection="0"/>
    <xf numFmtId="0" fontId="40" fillId="7" borderId="0" applyNumberFormat="0" applyBorder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6" fillId="0" borderId="0"/>
    <xf numFmtId="0" fontId="6" fillId="26" borderId="80" applyNumberFormat="0" applyFont="0" applyAlignment="0" applyProtection="0"/>
    <xf numFmtId="0" fontId="52" fillId="0" borderId="85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4" fillId="0" borderId="81" applyNumberFormat="0" applyFill="0" applyAlignment="0" applyProtection="0"/>
    <xf numFmtId="0" fontId="44" fillId="0" borderId="81" applyNumberFormat="0" applyFill="0" applyAlignment="0" applyProtection="0"/>
    <xf numFmtId="0" fontId="49" fillId="27" borderId="82" applyNumberFormat="0" applyAlignment="0" applyProtection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 applyNumberFormat="0" applyFill="0" applyBorder="0" applyAlignment="0" applyProtection="0"/>
    <xf numFmtId="0" fontId="48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7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46" fillId="27" borderId="82" applyNumberFormat="0" applyAlignment="0" applyProtection="0"/>
    <xf numFmtId="0" fontId="41" fillId="0" borderId="0" applyNumberFormat="0" applyFill="0" applyBorder="0" applyAlignment="0" applyProtection="0"/>
    <xf numFmtId="0" fontId="13" fillId="0" borderId="0"/>
  </cellStyleXfs>
  <cellXfs count="262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166" fontId="22" fillId="0" borderId="73" xfId="4" applyNumberFormat="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166" fontId="22" fillId="0" borderId="75" xfId="4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5" fillId="0" borderId="0" xfId="0" applyFont="1"/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3" fillId="0" borderId="74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 wrapText="1"/>
    </xf>
    <xf numFmtId="0" fontId="20" fillId="0" borderId="69" xfId="0" applyFont="1" applyFill="1" applyBorder="1" applyAlignment="1">
      <alignment horizontal="left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6" zoomScaleNormal="89" zoomScaleSheetLayoutView="86" workbookViewId="0">
      <selection activeCell="A4" sqref="A1:XFD1048576"/>
    </sheetView>
  </sheetViews>
  <sheetFormatPr defaultRowHeight="12.75" outlineLevelRow="1" x14ac:dyDescent="0.2"/>
  <cols>
    <col min="1" max="1" width="8.7109375" style="35" customWidth="1"/>
    <col min="2" max="2" width="50.42578125" style="79" customWidth="1"/>
    <col min="3" max="3" width="13.42578125" style="80" customWidth="1"/>
    <col min="4" max="5" width="13.42578125" style="6" customWidth="1"/>
    <col min="6" max="6" width="14.7109375" style="6" hidden="1" customWidth="1"/>
    <col min="7" max="7" width="15.5703125" style="6" hidden="1" customWidth="1"/>
    <col min="8" max="8" width="14" style="6" hidden="1" customWidth="1"/>
    <col min="9" max="9" width="12.7109375" style="6" hidden="1" customWidth="1"/>
    <col min="10" max="14" width="0" style="6" hidden="1" customWidth="1"/>
    <col min="15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97" t="s">
        <v>0</v>
      </c>
      <c r="B2" s="197"/>
      <c r="C2" s="197"/>
      <c r="D2" s="197"/>
      <c r="E2" s="197"/>
      <c r="F2" s="5"/>
      <c r="G2" s="6" t="s">
        <v>1</v>
      </c>
    </row>
    <row r="3" spans="1:8" ht="18" x14ac:dyDescent="0.25">
      <c r="A3" s="197" t="s">
        <v>2</v>
      </c>
      <c r="B3" s="197"/>
      <c r="C3" s="197"/>
      <c r="D3" s="197"/>
      <c r="E3" s="197"/>
      <c r="F3" s="5"/>
      <c r="G3" s="6" t="s">
        <v>3</v>
      </c>
    </row>
    <row r="4" spans="1:8" ht="18" x14ac:dyDescent="0.25">
      <c r="A4" s="197" t="s">
        <v>4</v>
      </c>
      <c r="B4" s="197"/>
      <c r="C4" s="197"/>
      <c r="D4" s="197"/>
      <c r="E4" s="197"/>
      <c r="F4" s="5"/>
    </row>
    <row r="5" spans="1:8" ht="9" customHeight="1" x14ac:dyDescent="0.2">
      <c r="A5" s="198" t="s">
        <v>1</v>
      </c>
      <c r="B5" s="198"/>
      <c r="C5" s="198"/>
      <c r="D5" s="198"/>
      <c r="E5" s="198"/>
      <c r="F5" s="5"/>
    </row>
    <row r="6" spans="1:8" ht="19.5" customHeight="1" x14ac:dyDescent="0.2">
      <c r="A6" s="198"/>
      <c r="B6" s="198"/>
      <c r="C6" s="198"/>
      <c r="D6" s="198"/>
      <c r="E6" s="198"/>
      <c r="F6" s="5"/>
    </row>
    <row r="7" spans="1:8" ht="16.5" customHeight="1" x14ac:dyDescent="0.2">
      <c r="A7" s="199" t="s">
        <v>5</v>
      </c>
      <c r="B7" s="199"/>
      <c r="C7" s="199"/>
      <c r="D7" s="199"/>
      <c r="E7" s="199"/>
      <c r="F7" s="199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200" t="s">
        <v>6</v>
      </c>
      <c r="B9" s="200"/>
      <c r="C9" s="200"/>
      <c r="D9" s="200"/>
      <c r="E9" s="200"/>
      <c r="F9" s="12"/>
      <c r="G9" s="11"/>
      <c r="H9" s="11"/>
    </row>
    <row r="10" spans="1:8" ht="53.25" customHeight="1" x14ac:dyDescent="0.2">
      <c r="A10" s="164" t="s">
        <v>7</v>
      </c>
      <c r="B10" s="166" t="s">
        <v>8</v>
      </c>
      <c r="C10" s="168" t="s">
        <v>9</v>
      </c>
      <c r="D10" s="170" t="s">
        <v>10</v>
      </c>
      <c r="E10" s="171"/>
      <c r="F10" s="11"/>
      <c r="G10" s="11"/>
    </row>
    <row r="11" spans="1:8" ht="14.25" customHeight="1" thickBot="1" x14ac:dyDescent="0.25">
      <c r="A11" s="165"/>
      <c r="B11" s="167"/>
      <c r="C11" s="169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3545.2959999999998</v>
      </c>
      <c r="E13" s="23">
        <v>3600.125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v>1365.5638311862117</v>
      </c>
      <c r="E14" s="28">
        <v>1365.562831186212</v>
      </c>
      <c r="F14" s="29">
        <v>-9.9999999974897946E-4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v>2179.7321688137881</v>
      </c>
      <c r="E15" s="34">
        <v>2234.562168813788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89" t="s">
        <v>22</v>
      </c>
      <c r="B17" s="190"/>
      <c r="C17" s="193" t="s">
        <v>9</v>
      </c>
      <c r="D17" s="195" t="s">
        <v>10</v>
      </c>
      <c r="E17" s="196"/>
      <c r="F17" s="38"/>
      <c r="G17" s="11"/>
    </row>
    <row r="18" spans="1:9" ht="19.5" hidden="1" customHeight="1" outlineLevel="1" thickBot="1" x14ac:dyDescent="0.25">
      <c r="A18" s="191"/>
      <c r="B18" s="192"/>
      <c r="C18" s="194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80" t="s">
        <v>23</v>
      </c>
      <c r="B19" s="181"/>
      <c r="C19" s="42" t="s">
        <v>17</v>
      </c>
      <c r="D19" s="43">
        <v>2179.7321688137881</v>
      </c>
      <c r="E19" s="44">
        <v>2234.562168813788</v>
      </c>
      <c r="F19" s="45"/>
      <c r="G19" s="11"/>
    </row>
    <row r="20" spans="1:9" ht="26.25" hidden="1" customHeight="1" outlineLevel="1" x14ac:dyDescent="0.2">
      <c r="A20" s="182" t="s">
        <v>24</v>
      </c>
      <c r="B20" s="183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outlineLevel="1" x14ac:dyDescent="0.2">
      <c r="A21" s="184" t="s">
        <v>25</v>
      </c>
      <c r="B21" s="185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184" t="s">
        <v>26</v>
      </c>
      <c r="B22" s="185"/>
      <c r="C22" s="50" t="s">
        <v>17</v>
      </c>
      <c r="D22" s="53">
        <v>223.09216881378785</v>
      </c>
      <c r="E22" s="54"/>
      <c r="F22" s="49"/>
      <c r="G22" s="11"/>
    </row>
    <row r="23" spans="1:9" ht="25.5" hidden="1" customHeight="1" outlineLevel="1" thickBot="1" x14ac:dyDescent="0.3">
      <c r="A23" s="186" t="s">
        <v>27</v>
      </c>
      <c r="B23" s="187"/>
      <c r="C23" s="55" t="s">
        <v>17</v>
      </c>
      <c r="D23" s="56">
        <v>2.57</v>
      </c>
      <c r="E23" s="57"/>
      <c r="F23" s="58"/>
      <c r="G23" s="11"/>
    </row>
    <row r="24" spans="1:9" ht="15.75" customHeight="1" collapsed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88" t="s">
        <v>28</v>
      </c>
      <c r="B26" s="188"/>
      <c r="C26" s="188"/>
      <c r="D26" s="188"/>
      <c r="E26" s="188"/>
      <c r="F26" s="188"/>
    </row>
    <row r="27" spans="1:9" ht="8.25" customHeight="1" thickBot="1" x14ac:dyDescent="0.25">
      <c r="B27" s="36"/>
      <c r="C27" s="37"/>
    </row>
    <row r="28" spans="1:9" ht="48.75" customHeight="1" x14ac:dyDescent="0.2">
      <c r="A28" s="164" t="s">
        <v>7</v>
      </c>
      <c r="B28" s="166" t="s">
        <v>8</v>
      </c>
      <c r="C28" s="168" t="s">
        <v>9</v>
      </c>
      <c r="D28" s="170" t="s">
        <v>10</v>
      </c>
      <c r="E28" s="171"/>
    </row>
    <row r="29" spans="1:9" ht="16.5" customHeight="1" thickBot="1" x14ac:dyDescent="0.25">
      <c r="A29" s="165"/>
      <c r="B29" s="167"/>
      <c r="C29" s="169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4148.1679999999997</v>
      </c>
      <c r="E31" s="63">
        <v>4231.3809999999994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v>1868.0106057678554</v>
      </c>
      <c r="E32" s="65">
        <v>1868.0109999999995</v>
      </c>
      <c r="F32" s="29">
        <v>3.9423214411726804E-4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v>2280.1573942321443</v>
      </c>
      <c r="E33" s="67">
        <v>2363.37</v>
      </c>
      <c r="G33" s="29"/>
      <c r="H33" s="29"/>
    </row>
    <row r="34" spans="1:9" x14ac:dyDescent="0.2">
      <c r="B34" s="36"/>
      <c r="C34" s="37"/>
    </row>
    <row r="35" spans="1:9" s="68" customFormat="1" ht="15" hidden="1" customHeight="1" outlineLevel="1" x14ac:dyDescent="0.2">
      <c r="A35" s="172" t="s">
        <v>29</v>
      </c>
      <c r="B35" s="173"/>
      <c r="C35" s="176" t="s">
        <v>9</v>
      </c>
      <c r="D35" s="178" t="s">
        <v>10</v>
      </c>
      <c r="E35" s="179"/>
      <c r="F35" s="6"/>
    </row>
    <row r="36" spans="1:9" ht="15.75" hidden="1" outlineLevel="1" thickBot="1" x14ac:dyDescent="0.25">
      <c r="A36" s="174"/>
      <c r="B36" s="175"/>
      <c r="C36" s="177"/>
      <c r="D36" s="69" t="s">
        <v>11</v>
      </c>
      <c r="E36" s="70" t="s">
        <v>12</v>
      </c>
    </row>
    <row r="37" spans="1:9" ht="25.5" hidden="1" customHeight="1" outlineLevel="1" thickBot="1" x14ac:dyDescent="0.25">
      <c r="A37" s="152" t="s">
        <v>23</v>
      </c>
      <c r="B37" s="153"/>
      <c r="C37" s="71" t="s">
        <v>17</v>
      </c>
      <c r="D37" s="72">
        <v>2280.1573942321443</v>
      </c>
      <c r="E37" s="73">
        <v>2363.37</v>
      </c>
      <c r="F37" s="29"/>
    </row>
    <row r="38" spans="1:9" ht="26.25" hidden="1" customHeight="1" outlineLevel="1" x14ac:dyDescent="0.2">
      <c r="A38" s="154" t="s">
        <v>30</v>
      </c>
      <c r="B38" s="155"/>
      <c r="C38" s="74" t="s">
        <v>17</v>
      </c>
      <c r="D38" s="75">
        <v>1931.76</v>
      </c>
      <c r="E38" s="76">
        <v>1986.5900000000001</v>
      </c>
      <c r="F38" s="29"/>
    </row>
    <row r="39" spans="1:9" ht="26.25" hidden="1" customHeight="1" outlineLevel="1" x14ac:dyDescent="0.2">
      <c r="A39" s="156" t="s">
        <v>31</v>
      </c>
      <c r="B39" s="157"/>
      <c r="C39" s="77" t="s">
        <v>17</v>
      </c>
      <c r="D39" s="158">
        <v>22.31</v>
      </c>
      <c r="E39" s="159"/>
      <c r="H39" s="29"/>
      <c r="I39" s="29"/>
    </row>
    <row r="40" spans="1:9" ht="21" hidden="1" customHeight="1" outlineLevel="1" x14ac:dyDescent="0.2">
      <c r="A40" s="156" t="s">
        <v>32</v>
      </c>
      <c r="B40" s="157"/>
      <c r="C40" s="77" t="s">
        <v>17</v>
      </c>
      <c r="D40" s="53">
        <v>323.42739423214465</v>
      </c>
      <c r="E40" s="54">
        <v>351.81</v>
      </c>
      <c r="F40" s="29"/>
      <c r="G40" s="29"/>
      <c r="H40" s="29"/>
    </row>
    <row r="41" spans="1:9" ht="22.5" hidden="1" customHeight="1" outlineLevel="1" thickBot="1" x14ac:dyDescent="0.25">
      <c r="A41" s="160" t="s">
        <v>27</v>
      </c>
      <c r="B41" s="161"/>
      <c r="C41" s="71" t="s">
        <v>17</v>
      </c>
      <c r="D41" s="162">
        <v>2.66</v>
      </c>
      <c r="E41" s="163"/>
      <c r="G41" s="78"/>
    </row>
    <row r="42" spans="1:9" ht="15" collapsed="1" x14ac:dyDescent="0.25">
      <c r="B42" s="36"/>
      <c r="C42" s="37"/>
      <c r="D42" s="58"/>
    </row>
    <row r="43" spans="1:9" ht="15" x14ac:dyDescent="0.25">
      <c r="B43" s="36"/>
      <c r="C43" s="37"/>
      <c r="D43" s="58"/>
    </row>
    <row r="44" spans="1:9" ht="15" x14ac:dyDescent="0.25">
      <c r="B44" s="36"/>
      <c r="C44" s="37"/>
      <c r="D44" s="58"/>
    </row>
    <row r="45" spans="1:9" ht="15" x14ac:dyDescent="0.25">
      <c r="B45" s="36"/>
      <c r="C45" s="37"/>
      <c r="D45" s="58"/>
    </row>
    <row r="46" spans="1:9" ht="15" x14ac:dyDescent="0.25">
      <c r="B46" s="36"/>
      <c r="C46" s="37"/>
      <c r="D46" s="58"/>
    </row>
    <row r="47" spans="1:9" ht="15" x14ac:dyDescent="0.25">
      <c r="B47" s="36"/>
      <c r="C47" s="37"/>
      <c r="D47" s="58"/>
    </row>
    <row r="48" spans="1:9" ht="15" x14ac:dyDescent="0.25">
      <c r="B48" s="36"/>
      <c r="C48" s="37"/>
      <c r="D48" s="58"/>
    </row>
    <row r="49" spans="2:4" ht="15" x14ac:dyDescent="0.25">
      <c r="B49" s="36"/>
      <c r="C49" s="37"/>
      <c r="D49" s="58"/>
    </row>
    <row r="50" spans="2:4" ht="15" x14ac:dyDescent="0.25">
      <c r="B50" s="36"/>
      <c r="C50" s="37"/>
      <c r="D50" s="58"/>
    </row>
    <row r="51" spans="2:4" ht="15" x14ac:dyDescent="0.25">
      <c r="B51" s="36"/>
      <c r="C51" s="37"/>
      <c r="D51" s="58"/>
    </row>
  </sheetData>
  <mergeCells count="33">
    <mergeCell ref="A9:E9"/>
    <mergeCell ref="A2:E2"/>
    <mergeCell ref="A3:E3"/>
    <mergeCell ref="A4:E4"/>
    <mergeCell ref="A5:E6"/>
    <mergeCell ref="A7:F7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41:B41"/>
    <mergeCell ref="D41:E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="86" zoomScaleNormal="100" zoomScaleSheetLayoutView="86" workbookViewId="0">
      <selection activeCell="B10" sqref="B10:B11"/>
    </sheetView>
  </sheetViews>
  <sheetFormatPr defaultRowHeight="12.75" outlineLevelRow="1" x14ac:dyDescent="0.2"/>
  <cols>
    <col min="1" max="1" width="8.7109375" style="35" customWidth="1"/>
    <col min="2" max="2" width="55.42578125" style="79" customWidth="1"/>
    <col min="3" max="3" width="15.7109375" style="80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97" t="s">
        <v>0</v>
      </c>
      <c r="B2" s="197"/>
      <c r="C2" s="197"/>
      <c r="D2" s="197"/>
    </row>
    <row r="3" spans="1:7" ht="18" x14ac:dyDescent="0.25">
      <c r="A3" s="197" t="s">
        <v>2</v>
      </c>
      <c r="B3" s="197"/>
      <c r="C3" s="197"/>
      <c r="D3" s="197"/>
    </row>
    <row r="4" spans="1:7" ht="18" x14ac:dyDescent="0.25">
      <c r="A4" s="197" t="s">
        <v>4</v>
      </c>
      <c r="B4" s="197"/>
      <c r="C4" s="197"/>
      <c r="D4" s="197"/>
    </row>
    <row r="5" spans="1:7" ht="9" customHeight="1" x14ac:dyDescent="0.2">
      <c r="A5" s="198" t="s">
        <v>1</v>
      </c>
      <c r="B5" s="198"/>
      <c r="C5" s="198"/>
      <c r="D5" s="198"/>
    </row>
    <row r="6" spans="1:7" s="81" customFormat="1" ht="30" customHeight="1" x14ac:dyDescent="0.25">
      <c r="A6" s="198"/>
      <c r="B6" s="198"/>
      <c r="C6" s="198"/>
      <c r="D6" s="198"/>
    </row>
    <row r="7" spans="1:7" ht="18.75" customHeight="1" x14ac:dyDescent="0.2">
      <c r="A7" s="199" t="s">
        <v>36</v>
      </c>
      <c r="B7" s="199"/>
      <c r="C7" s="199"/>
      <c r="D7" s="199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88" t="s">
        <v>6</v>
      </c>
      <c r="B9" s="188"/>
      <c r="C9" s="188"/>
      <c r="D9" s="188"/>
      <c r="E9" s="11"/>
      <c r="F9" s="11"/>
    </row>
    <row r="10" spans="1:7" ht="43.5" customHeight="1" x14ac:dyDescent="0.2">
      <c r="A10" s="164" t="s">
        <v>7</v>
      </c>
      <c r="B10" s="166" t="s">
        <v>8</v>
      </c>
      <c r="C10" s="168" t="s">
        <v>9</v>
      </c>
      <c r="D10" s="82" t="s">
        <v>10</v>
      </c>
      <c r="E10" s="11"/>
      <c r="F10" s="11"/>
    </row>
    <row r="11" spans="1:7" ht="14.25" customHeight="1" thickBot="1" x14ac:dyDescent="0.25">
      <c r="A11" s="165"/>
      <c r="B11" s="167"/>
      <c r="C11" s="169"/>
      <c r="D11" s="14" t="s">
        <v>37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2699.2460000000001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v>1365.5638311862124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3">
        <v>1333.6821688137877</v>
      </c>
      <c r="E15" s="11"/>
      <c r="F15" s="11"/>
      <c r="G15" s="11"/>
    </row>
    <row r="16" spans="1:7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89" t="s">
        <v>22</v>
      </c>
      <c r="B17" s="190"/>
      <c r="C17" s="193" t="s">
        <v>9</v>
      </c>
      <c r="D17" s="84" t="s">
        <v>10</v>
      </c>
      <c r="E17" s="38"/>
      <c r="F17" s="11"/>
    </row>
    <row r="18" spans="1:7" ht="13.5" hidden="1" outlineLevel="1" thickBot="1" x14ac:dyDescent="0.25">
      <c r="A18" s="191"/>
      <c r="B18" s="192"/>
      <c r="C18" s="194"/>
      <c r="D18" s="85" t="s">
        <v>37</v>
      </c>
      <c r="E18" s="41"/>
      <c r="F18" s="11"/>
    </row>
    <row r="19" spans="1:7" ht="28.5" hidden="1" customHeight="1" outlineLevel="1" thickBot="1" x14ac:dyDescent="0.25">
      <c r="A19" s="180" t="s">
        <v>23</v>
      </c>
      <c r="B19" s="181"/>
      <c r="C19" s="42" t="s">
        <v>17</v>
      </c>
      <c r="D19" s="86">
        <v>1333.6821688137877</v>
      </c>
      <c r="E19" s="45"/>
      <c r="F19" s="11"/>
    </row>
    <row r="20" spans="1:7" ht="26.25" hidden="1" customHeight="1" outlineLevel="1" x14ac:dyDescent="0.2">
      <c r="A20" s="182" t="s">
        <v>24</v>
      </c>
      <c r="B20" s="183"/>
      <c r="C20" s="46" t="s">
        <v>17</v>
      </c>
      <c r="D20" s="87">
        <v>1085.71</v>
      </c>
      <c r="E20" s="49"/>
      <c r="F20" s="11"/>
    </row>
    <row r="21" spans="1:7" ht="14.25" hidden="1" customHeight="1" outlineLevel="1" x14ac:dyDescent="0.2">
      <c r="A21" s="184" t="s">
        <v>25</v>
      </c>
      <c r="B21" s="185"/>
      <c r="C21" s="50" t="s">
        <v>17</v>
      </c>
      <c r="D21" s="88">
        <v>22.31</v>
      </c>
      <c r="E21" s="49"/>
      <c r="F21" s="11"/>
    </row>
    <row r="22" spans="1:7" ht="27.75" hidden="1" customHeight="1" outlineLevel="1" x14ac:dyDescent="0.2">
      <c r="A22" s="184" t="s">
        <v>26</v>
      </c>
      <c r="B22" s="185"/>
      <c r="C22" s="50" t="s">
        <v>17</v>
      </c>
      <c r="D22" s="89">
        <v>223.09216881378785</v>
      </c>
      <c r="E22" s="49"/>
      <c r="F22" s="59"/>
    </row>
    <row r="23" spans="1:7" ht="25.5" hidden="1" customHeight="1" outlineLevel="1" thickBot="1" x14ac:dyDescent="0.3">
      <c r="A23" s="186" t="s">
        <v>27</v>
      </c>
      <c r="B23" s="187"/>
      <c r="C23" s="55" t="s">
        <v>17</v>
      </c>
      <c r="D23" s="90">
        <v>2.57</v>
      </c>
      <c r="E23" s="58"/>
      <c r="F23" s="11"/>
    </row>
    <row r="24" spans="1:7" ht="18.75" customHeight="1" collapsed="1" x14ac:dyDescent="0.25">
      <c r="A24" s="7"/>
      <c r="B24" s="8"/>
      <c r="C24" s="9"/>
      <c r="D24" s="58"/>
      <c r="E24" s="11"/>
      <c r="F24" s="11"/>
    </row>
    <row r="25" spans="1:7" ht="19.5" customHeight="1" thickBot="1" x14ac:dyDescent="0.25">
      <c r="A25" s="188" t="s">
        <v>28</v>
      </c>
      <c r="B25" s="188"/>
      <c r="C25" s="188"/>
      <c r="D25" s="188"/>
      <c r="E25" s="11"/>
      <c r="F25" s="11"/>
    </row>
    <row r="26" spans="1:7" ht="43.5" customHeight="1" x14ac:dyDescent="0.2">
      <c r="A26" s="164" t="s">
        <v>7</v>
      </c>
      <c r="B26" s="166" t="s">
        <v>8</v>
      </c>
      <c r="C26" s="168" t="s">
        <v>9</v>
      </c>
      <c r="D26" s="82" t="s">
        <v>10</v>
      </c>
      <c r="E26" s="11"/>
      <c r="F26" s="11"/>
    </row>
    <row r="27" spans="1:7" ht="14.25" customHeight="1" thickBot="1" x14ac:dyDescent="0.25">
      <c r="A27" s="165"/>
      <c r="B27" s="167"/>
      <c r="C27" s="169"/>
      <c r="D27" s="14" t="s">
        <v>38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3959.6350000000002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v>1782.8050000000003</v>
      </c>
      <c r="E30" s="11">
        <v>-85.205999999999221</v>
      </c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3">
        <v>2176.83</v>
      </c>
      <c r="E31" s="11"/>
      <c r="F31" s="11"/>
      <c r="G31" s="11"/>
    </row>
    <row r="32" spans="1:7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89" t="s">
        <v>22</v>
      </c>
      <c r="B33" s="190"/>
      <c r="C33" s="193" t="s">
        <v>9</v>
      </c>
      <c r="D33" s="84" t="s">
        <v>10</v>
      </c>
      <c r="E33" s="38"/>
      <c r="F33" s="11"/>
    </row>
    <row r="34" spans="1:6" ht="13.5" hidden="1" outlineLevel="1" thickBot="1" x14ac:dyDescent="0.25">
      <c r="A34" s="191"/>
      <c r="B34" s="192"/>
      <c r="C34" s="194"/>
      <c r="D34" s="85" t="s">
        <v>38</v>
      </c>
      <c r="E34" s="41"/>
      <c r="F34" s="11"/>
    </row>
    <row r="35" spans="1:6" ht="28.5" hidden="1" customHeight="1" outlineLevel="1" thickBot="1" x14ac:dyDescent="0.25">
      <c r="A35" s="180" t="s">
        <v>23</v>
      </c>
      <c r="B35" s="181"/>
      <c r="C35" s="42" t="s">
        <v>17</v>
      </c>
      <c r="D35" s="86">
        <v>2176.83</v>
      </c>
      <c r="E35" s="45"/>
      <c r="F35" s="11"/>
    </row>
    <row r="36" spans="1:6" hidden="1" outlineLevel="1" x14ac:dyDescent="0.2">
      <c r="A36" s="182" t="s">
        <v>24</v>
      </c>
      <c r="B36" s="183"/>
      <c r="C36" s="46" t="s">
        <v>17</v>
      </c>
      <c r="D36" s="87">
        <v>1931.76</v>
      </c>
      <c r="E36" s="49"/>
      <c r="F36" s="11"/>
    </row>
    <row r="37" spans="1:6" hidden="1" outlineLevel="1" x14ac:dyDescent="0.2">
      <c r="A37" s="184" t="s">
        <v>25</v>
      </c>
      <c r="B37" s="185"/>
      <c r="C37" s="50" t="s">
        <v>17</v>
      </c>
      <c r="D37" s="88">
        <v>22.31</v>
      </c>
      <c r="E37" s="49"/>
      <c r="F37" s="11"/>
    </row>
    <row r="38" spans="1:6" ht="27" hidden="1" customHeight="1" outlineLevel="1" x14ac:dyDescent="0.2">
      <c r="A38" s="184" t="s">
        <v>26</v>
      </c>
      <c r="B38" s="185"/>
      <c r="C38" s="50" t="s">
        <v>17</v>
      </c>
      <c r="D38" s="89">
        <v>220.1</v>
      </c>
      <c r="E38" s="49"/>
      <c r="F38" s="59"/>
    </row>
    <row r="39" spans="1:6" ht="25.5" hidden="1" customHeight="1" outlineLevel="1" thickBot="1" x14ac:dyDescent="0.3">
      <c r="A39" s="186" t="s">
        <v>27</v>
      </c>
      <c r="B39" s="187"/>
      <c r="C39" s="55" t="s">
        <v>17</v>
      </c>
      <c r="D39" s="90">
        <v>2.66</v>
      </c>
      <c r="E39" s="58"/>
      <c r="F39" s="11"/>
    </row>
    <row r="40" spans="1:6" collapsed="1" x14ac:dyDescent="0.2"/>
  </sheetData>
  <mergeCells count="27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39:B39"/>
    <mergeCell ref="A33:B34"/>
    <mergeCell ref="C33:C34"/>
    <mergeCell ref="A35:B35"/>
    <mergeCell ref="A36:B36"/>
    <mergeCell ref="A37:B37"/>
    <mergeCell ref="A38:B3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="84" zoomScaleNormal="100" zoomScaleSheetLayoutView="84" workbookViewId="0">
      <selection activeCell="L23" sqref="L23"/>
    </sheetView>
  </sheetViews>
  <sheetFormatPr defaultRowHeight="12.75" x14ac:dyDescent="0.2"/>
  <cols>
    <col min="1" max="1" width="8.7109375" style="35" customWidth="1"/>
    <col min="2" max="2" width="55.7109375" style="79" customWidth="1"/>
    <col min="3" max="3" width="15.7109375" style="80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97" t="s">
        <v>0</v>
      </c>
      <c r="B1" s="197"/>
      <c r="C1" s="197"/>
      <c r="D1" s="197"/>
      <c r="E1" s="197"/>
      <c r="F1" s="197"/>
    </row>
    <row r="2" spans="1:8" ht="18" x14ac:dyDescent="0.25">
      <c r="A2" s="197" t="s">
        <v>2</v>
      </c>
      <c r="B2" s="197"/>
      <c r="C2" s="197"/>
      <c r="D2" s="197"/>
      <c r="E2" s="197"/>
      <c r="F2" s="197"/>
    </row>
    <row r="3" spans="1:8" ht="18" x14ac:dyDescent="0.25">
      <c r="A3" s="197" t="s">
        <v>4</v>
      </c>
      <c r="B3" s="197"/>
      <c r="C3" s="197"/>
      <c r="D3" s="197"/>
      <c r="E3" s="197"/>
      <c r="F3" s="197"/>
    </row>
    <row r="4" spans="1:8" ht="9" customHeight="1" x14ac:dyDescent="0.2">
      <c r="A4" s="232" t="s">
        <v>1</v>
      </c>
      <c r="B4" s="198"/>
      <c r="C4" s="198"/>
      <c r="D4" s="198"/>
      <c r="E4" s="198"/>
      <c r="F4" s="198"/>
    </row>
    <row r="5" spans="1:8" ht="19.5" customHeight="1" x14ac:dyDescent="0.2">
      <c r="A5" s="198"/>
      <c r="B5" s="198"/>
      <c r="C5" s="198"/>
      <c r="D5" s="198"/>
      <c r="E5" s="198"/>
      <c r="F5" s="198"/>
    </row>
    <row r="6" spans="1:8" ht="21" customHeight="1" x14ac:dyDescent="0.2">
      <c r="A6" s="233" t="s">
        <v>39</v>
      </c>
      <c r="B6" s="233"/>
      <c r="C6" s="233"/>
      <c r="D6" s="233"/>
      <c r="E6" s="233"/>
      <c r="F6" s="233"/>
    </row>
    <row r="7" spans="1:8" ht="15" customHeight="1" thickBot="1" x14ac:dyDescent="0.25"/>
    <row r="8" spans="1:8" ht="24.95" customHeight="1" x14ac:dyDescent="0.2">
      <c r="A8" s="234" t="s">
        <v>7</v>
      </c>
      <c r="B8" s="236" t="s">
        <v>40</v>
      </c>
      <c r="C8" s="238" t="s">
        <v>9</v>
      </c>
      <c r="D8" s="170" t="s">
        <v>10</v>
      </c>
      <c r="E8" s="240"/>
      <c r="F8" s="171"/>
    </row>
    <row r="9" spans="1:8" ht="24.95" customHeight="1" thickBot="1" x14ac:dyDescent="0.25">
      <c r="A9" s="235"/>
      <c r="B9" s="237"/>
      <c r="C9" s="239"/>
      <c r="D9" s="91" t="s">
        <v>37</v>
      </c>
      <c r="E9" s="91" t="s">
        <v>11</v>
      </c>
      <c r="F9" s="14" t="s">
        <v>12</v>
      </c>
    </row>
    <row r="10" spans="1:8" ht="15.75" customHeight="1" x14ac:dyDescent="0.2">
      <c r="A10" s="92" t="s">
        <v>13</v>
      </c>
      <c r="B10" s="93" t="s">
        <v>41</v>
      </c>
      <c r="C10" s="93"/>
      <c r="D10" s="94"/>
      <c r="E10" s="94"/>
      <c r="F10" s="95"/>
      <c r="G10" s="11"/>
      <c r="H10" s="11"/>
    </row>
    <row r="11" spans="1:8" ht="15.75" customHeight="1" x14ac:dyDescent="0.2">
      <c r="A11" s="96" t="s">
        <v>15</v>
      </c>
      <c r="B11" s="97" t="s">
        <v>42</v>
      </c>
      <c r="C11" s="98" t="s">
        <v>43</v>
      </c>
      <c r="D11" s="99">
        <v>331146.22100000002</v>
      </c>
      <c r="E11" s="100">
        <v>331146.22100000002</v>
      </c>
      <c r="F11" s="101">
        <v>331146.22100000002</v>
      </c>
      <c r="G11" s="11"/>
      <c r="H11" s="11"/>
    </row>
    <row r="12" spans="1:8" ht="15.75" customHeight="1" x14ac:dyDescent="0.2">
      <c r="A12" s="102" t="s">
        <v>18</v>
      </c>
      <c r="B12" s="103" t="s">
        <v>44</v>
      </c>
      <c r="C12" s="104" t="s">
        <v>43</v>
      </c>
      <c r="D12" s="105">
        <v>331146.22100000002</v>
      </c>
      <c r="E12" s="106">
        <v>331146.22100000002</v>
      </c>
      <c r="F12" s="107">
        <v>331146.22100000002</v>
      </c>
      <c r="G12" s="11"/>
      <c r="H12" s="11"/>
    </row>
    <row r="13" spans="1:8" ht="15.75" customHeight="1" x14ac:dyDescent="0.2">
      <c r="A13" s="96" t="s">
        <v>45</v>
      </c>
      <c r="B13" s="97" t="s">
        <v>16</v>
      </c>
      <c r="C13" s="98" t="s">
        <v>17</v>
      </c>
      <c r="D13" s="99">
        <v>1927.807</v>
      </c>
      <c r="E13" s="99">
        <v>2854.9449999999997</v>
      </c>
      <c r="F13" s="101">
        <v>2909.7159999999999</v>
      </c>
      <c r="G13" s="11"/>
      <c r="H13" s="11"/>
    </row>
    <row r="14" spans="1:8" ht="25.5" x14ac:dyDescent="0.2">
      <c r="A14" s="102" t="s">
        <v>46</v>
      </c>
      <c r="B14" s="103" t="s">
        <v>47</v>
      </c>
      <c r="C14" s="104" t="s">
        <v>17</v>
      </c>
      <c r="D14" s="105">
        <v>897.95800805285785</v>
      </c>
      <c r="E14" s="106">
        <v>897.95800805285785</v>
      </c>
      <c r="F14" s="108">
        <v>897.95800805285785</v>
      </c>
      <c r="G14" s="11"/>
      <c r="H14" s="11"/>
    </row>
    <row r="15" spans="1:8" ht="28.5" customHeight="1" thickBot="1" x14ac:dyDescent="0.25">
      <c r="A15" s="109" t="s">
        <v>48</v>
      </c>
      <c r="B15" s="110" t="s">
        <v>21</v>
      </c>
      <c r="C15" s="111" t="s">
        <v>17</v>
      </c>
      <c r="D15" s="112">
        <v>1029.8489919471422</v>
      </c>
      <c r="E15" s="113">
        <v>1956.9869919471419</v>
      </c>
      <c r="F15" s="114">
        <v>2011.757991947142</v>
      </c>
      <c r="G15" s="11"/>
      <c r="H15" s="11"/>
    </row>
    <row r="16" spans="1:8" x14ac:dyDescent="0.2">
      <c r="A16" s="115"/>
      <c r="B16" s="116"/>
      <c r="C16" s="117"/>
      <c r="D16" s="118"/>
      <c r="E16" s="118"/>
      <c r="F16" s="11"/>
      <c r="G16" s="11"/>
      <c r="H16" s="11"/>
    </row>
    <row r="17" spans="1:8" ht="13.5" thickBot="1" x14ac:dyDescent="0.25">
      <c r="A17" s="119"/>
      <c r="B17" s="116"/>
      <c r="C17" s="9"/>
      <c r="D17" s="118"/>
      <c r="E17" s="118"/>
      <c r="F17" s="11"/>
      <c r="G17" s="11"/>
      <c r="H17" s="11"/>
    </row>
    <row r="18" spans="1:8" ht="47.25" customHeight="1" thickBot="1" x14ac:dyDescent="0.3">
      <c r="A18" s="218" t="s">
        <v>49</v>
      </c>
      <c r="B18" s="219"/>
      <c r="C18" s="219"/>
      <c r="D18" s="219"/>
      <c r="E18" s="219"/>
      <c r="F18" s="220"/>
      <c r="G18" s="11"/>
      <c r="H18" s="11"/>
    </row>
    <row r="19" spans="1:8" ht="12.75" customHeight="1" x14ac:dyDescent="0.2">
      <c r="A19" s="221" t="s">
        <v>50</v>
      </c>
      <c r="B19" s="222"/>
      <c r="C19" s="225" t="s">
        <v>9</v>
      </c>
      <c r="D19" s="227" t="s">
        <v>10</v>
      </c>
      <c r="E19" s="228"/>
      <c r="F19" s="229"/>
      <c r="G19" s="11"/>
      <c r="H19" s="11"/>
    </row>
    <row r="20" spans="1:8" ht="13.5" customHeight="1" thickBot="1" x14ac:dyDescent="0.25">
      <c r="A20" s="223"/>
      <c r="B20" s="224"/>
      <c r="C20" s="226"/>
      <c r="D20" s="120" t="s">
        <v>37</v>
      </c>
      <c r="E20" s="121" t="s">
        <v>11</v>
      </c>
      <c r="F20" s="122" t="s">
        <v>12</v>
      </c>
      <c r="G20" s="11"/>
      <c r="H20" s="11"/>
    </row>
    <row r="21" spans="1:8" ht="30.75" customHeight="1" x14ac:dyDescent="0.2">
      <c r="A21" s="230" t="s">
        <v>51</v>
      </c>
      <c r="B21" s="231"/>
      <c r="C21" s="123" t="s">
        <v>17</v>
      </c>
      <c r="D21" s="124">
        <v>1029.8489919471422</v>
      </c>
      <c r="E21" s="125">
        <v>1956.9869919471419</v>
      </c>
      <c r="F21" s="126">
        <v>2011.757991947142</v>
      </c>
      <c r="G21" s="11"/>
      <c r="H21" s="11"/>
    </row>
    <row r="22" spans="1:8" ht="30.75" customHeight="1" x14ac:dyDescent="0.2">
      <c r="A22" s="211" t="s">
        <v>52</v>
      </c>
      <c r="B22" s="212"/>
      <c r="C22" s="26"/>
      <c r="D22" s="127"/>
      <c r="E22" s="128"/>
      <c r="F22" s="129"/>
      <c r="G22" s="11"/>
      <c r="H22" s="11"/>
    </row>
    <row r="23" spans="1:8" ht="30.75" customHeight="1" x14ac:dyDescent="0.2">
      <c r="A23" s="206" t="s">
        <v>53</v>
      </c>
      <c r="B23" s="207"/>
      <c r="C23" s="26" t="s">
        <v>54</v>
      </c>
      <c r="D23" s="130">
        <v>745802.65</v>
      </c>
      <c r="E23" s="131">
        <v>1239433.22</v>
      </c>
      <c r="F23" s="132">
        <v>560559.29</v>
      </c>
      <c r="G23" s="208" t="s">
        <v>55</v>
      </c>
      <c r="H23" s="11"/>
    </row>
    <row r="24" spans="1:8" ht="30.75" customHeight="1" x14ac:dyDescent="0.2">
      <c r="A24" s="206" t="s">
        <v>56</v>
      </c>
      <c r="B24" s="207"/>
      <c r="C24" s="26" t="s">
        <v>17</v>
      </c>
      <c r="D24" s="130">
        <v>59.52</v>
      </c>
      <c r="E24" s="131">
        <v>190.63</v>
      </c>
      <c r="F24" s="132">
        <v>382.94</v>
      </c>
      <c r="G24" s="209"/>
      <c r="H24" s="11"/>
    </row>
    <row r="25" spans="1:8" ht="30.75" customHeight="1" x14ac:dyDescent="0.2">
      <c r="A25" s="211" t="s">
        <v>24</v>
      </c>
      <c r="B25" s="212"/>
      <c r="C25" s="133" t="s">
        <v>17</v>
      </c>
      <c r="D25" s="134">
        <v>1085.71</v>
      </c>
      <c r="E25" s="135">
        <v>1931.76</v>
      </c>
      <c r="F25" s="136">
        <v>1986.5900000000001</v>
      </c>
      <c r="G25" s="210"/>
      <c r="H25" s="11"/>
    </row>
    <row r="26" spans="1:8" ht="30.75" customHeight="1" x14ac:dyDescent="0.2">
      <c r="A26" s="213" t="s">
        <v>57</v>
      </c>
      <c r="B26" s="214"/>
      <c r="C26" s="133" t="s">
        <v>17</v>
      </c>
      <c r="D26" s="215">
        <v>22.31</v>
      </c>
      <c r="E26" s="216"/>
      <c r="F26" s="217"/>
      <c r="G26" s="11"/>
      <c r="H26" s="11"/>
    </row>
    <row r="27" spans="1:8" ht="30.75" customHeight="1" thickBot="1" x14ac:dyDescent="0.25">
      <c r="A27" s="201" t="s">
        <v>27</v>
      </c>
      <c r="B27" s="202"/>
      <c r="C27" s="137" t="s">
        <v>17</v>
      </c>
      <c r="D27" s="203">
        <v>2.9169919471420105</v>
      </c>
      <c r="E27" s="204"/>
      <c r="F27" s="205"/>
      <c r="G27" s="11"/>
      <c r="H27" s="11"/>
    </row>
    <row r="28" spans="1:8" ht="16.5" customHeight="1" x14ac:dyDescent="0.2">
      <c r="H28" s="138"/>
    </row>
  </sheetData>
  <mergeCells count="23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7:B27"/>
    <mergeCell ref="D27:F27"/>
    <mergeCell ref="A23:B23"/>
    <mergeCell ref="G23:G25"/>
    <mergeCell ref="A24:B24"/>
    <mergeCell ref="A25:B25"/>
    <mergeCell ref="A26:B26"/>
    <mergeCell ref="D26:F26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A9" sqref="A9:J9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50" t="s">
        <v>58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ht="43.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</row>
    <row r="3" spans="1:10" ht="26.25" customHeight="1" thickBot="1" x14ac:dyDescent="0.3">
      <c r="A3" s="251" t="s">
        <v>59</v>
      </c>
      <c r="B3" s="251"/>
      <c r="C3" s="251"/>
      <c r="D3" s="139"/>
      <c r="E3" s="139"/>
      <c r="F3" s="139"/>
      <c r="G3" s="139"/>
      <c r="H3" s="139"/>
      <c r="I3" s="139"/>
      <c r="J3" s="139"/>
    </row>
    <row r="4" spans="1:10" ht="27.75" customHeight="1" thickBot="1" x14ac:dyDescent="0.3">
      <c r="A4" s="252" t="s">
        <v>60</v>
      </c>
      <c r="B4" s="253"/>
      <c r="C4" s="253"/>
      <c r="D4" s="253"/>
      <c r="E4" s="253"/>
      <c r="F4" s="253"/>
      <c r="G4" s="253"/>
      <c r="H4" s="254"/>
      <c r="I4" s="140" t="s">
        <v>61</v>
      </c>
      <c r="J4" s="141" t="s">
        <v>62</v>
      </c>
    </row>
    <row r="5" spans="1:10" ht="27" customHeight="1" thickBot="1" x14ac:dyDescent="0.3">
      <c r="A5" s="255">
        <v>1</v>
      </c>
      <c r="B5" s="256"/>
      <c r="C5" s="256"/>
      <c r="D5" s="256"/>
      <c r="E5" s="256"/>
      <c r="F5" s="256"/>
      <c r="G5" s="256"/>
      <c r="H5" s="257"/>
      <c r="I5" s="140">
        <v>2</v>
      </c>
      <c r="J5" s="141">
        <v>3</v>
      </c>
    </row>
    <row r="6" spans="1:10" ht="32.25" customHeight="1" x14ac:dyDescent="0.25">
      <c r="A6" s="258" t="s">
        <v>63</v>
      </c>
      <c r="B6" s="259"/>
      <c r="C6" s="259"/>
      <c r="D6" s="259"/>
      <c r="E6" s="259"/>
      <c r="F6" s="259"/>
      <c r="G6" s="259"/>
      <c r="H6" s="259"/>
      <c r="I6" s="142" t="s">
        <v>17</v>
      </c>
      <c r="J6" s="143">
        <v>1471.9949999999999</v>
      </c>
    </row>
    <row r="7" spans="1:10" ht="34.5" customHeight="1" x14ac:dyDescent="0.25">
      <c r="A7" s="260" t="s">
        <v>64</v>
      </c>
      <c r="B7" s="261"/>
      <c r="C7" s="261"/>
      <c r="D7" s="261"/>
      <c r="E7" s="261"/>
      <c r="F7" s="261"/>
      <c r="G7" s="261"/>
      <c r="H7" s="261"/>
      <c r="I7" s="144" t="s">
        <v>17</v>
      </c>
      <c r="J7" s="143">
        <f>J6-J8</f>
        <v>1446.7680080528578</v>
      </c>
    </row>
    <row r="8" spans="1:10" ht="90" customHeight="1" thickBot="1" x14ac:dyDescent="0.3">
      <c r="A8" s="244" t="s">
        <v>65</v>
      </c>
      <c r="B8" s="245"/>
      <c r="C8" s="245"/>
      <c r="D8" s="245"/>
      <c r="E8" s="245"/>
      <c r="F8" s="245"/>
      <c r="G8" s="245"/>
      <c r="H8" s="246"/>
      <c r="I8" s="145" t="s">
        <v>17</v>
      </c>
      <c r="J8" s="146">
        <f>'5 ЦК'!D26+'5 ЦК'!D27</f>
        <v>25.226991947142011</v>
      </c>
    </row>
    <row r="9" spans="1:10" x14ac:dyDescent="0.25">
      <c r="A9" s="147"/>
      <c r="B9" s="148"/>
      <c r="C9" s="148"/>
      <c r="D9" s="148"/>
      <c r="E9" s="148"/>
      <c r="F9" s="148"/>
      <c r="G9" s="148"/>
      <c r="H9" s="148"/>
      <c r="I9" s="149"/>
      <c r="J9" s="149"/>
    </row>
    <row r="11" spans="1:10" x14ac:dyDescent="0.25">
      <c r="A11" s="247" t="s">
        <v>66</v>
      </c>
      <c r="B11" s="247"/>
      <c r="C11" s="247"/>
      <c r="D11" s="247"/>
      <c r="E11" s="247"/>
      <c r="F11" s="247"/>
      <c r="G11" s="247"/>
    </row>
    <row r="16" spans="1:10" s="6" customFormat="1" ht="18" customHeight="1" x14ac:dyDescent="0.2">
      <c r="A16" s="241" t="s">
        <v>33</v>
      </c>
      <c r="B16" s="241"/>
      <c r="C16" s="241"/>
      <c r="D16" s="241"/>
      <c r="E16" s="150"/>
      <c r="F16" s="5"/>
      <c r="G16" s="5"/>
      <c r="H16" s="5"/>
      <c r="I16" s="5"/>
      <c r="J16" s="5"/>
    </row>
    <row r="17" spans="1:10" s="6" customFormat="1" ht="18" customHeight="1" x14ac:dyDescent="0.2">
      <c r="A17" s="248" t="s">
        <v>34</v>
      </c>
      <c r="B17" s="248"/>
      <c r="C17" s="248"/>
      <c r="D17" s="248"/>
      <c r="E17" s="248"/>
      <c r="F17" s="5"/>
      <c r="G17" s="5"/>
      <c r="H17" s="5"/>
      <c r="I17" s="249" t="s">
        <v>35</v>
      </c>
      <c r="J17" s="249"/>
    </row>
    <row r="18" spans="1:10" s="6" customFormat="1" x14ac:dyDescent="0.25">
      <c r="A18" s="35"/>
      <c r="B18" s="36"/>
      <c r="C18" s="37"/>
      <c r="D18" s="58"/>
    </row>
    <row r="19" spans="1:10" s="6" customFormat="1" x14ac:dyDescent="0.25">
      <c r="A19" s="35"/>
      <c r="B19" s="36"/>
      <c r="C19" s="37"/>
      <c r="D19" s="58"/>
    </row>
    <row r="20" spans="1:10" s="6" customFormat="1" x14ac:dyDescent="0.25">
      <c r="A20" s="35"/>
      <c r="B20" s="36"/>
      <c r="C20" s="37"/>
      <c r="D20" s="58"/>
    </row>
    <row r="21" spans="1:10" s="6" customFormat="1" x14ac:dyDescent="0.25">
      <c r="A21" s="35"/>
      <c r="B21" s="36"/>
      <c r="C21" s="37"/>
      <c r="D21" s="58"/>
    </row>
    <row r="22" spans="1:10" s="6" customFormat="1" x14ac:dyDescent="0.25">
      <c r="A22" s="35"/>
      <c r="B22" s="36"/>
      <c r="C22" s="37"/>
      <c r="D22" s="58"/>
    </row>
    <row r="23" spans="1:10" s="6" customFormat="1" x14ac:dyDescent="0.25">
      <c r="A23" s="35"/>
      <c r="B23" s="36"/>
      <c r="C23" s="37"/>
      <c r="D23" s="58"/>
    </row>
    <row r="24" spans="1:10" s="6" customFormat="1" ht="12.75" x14ac:dyDescent="0.2">
      <c r="A24" s="35"/>
      <c r="B24" s="79"/>
      <c r="C24" s="80"/>
    </row>
    <row r="25" spans="1:10" s="6" customFormat="1" ht="12.75" x14ac:dyDescent="0.2">
      <c r="A25" s="35"/>
      <c r="B25" s="79"/>
      <c r="C25" s="80"/>
    </row>
    <row r="26" spans="1:10" s="6" customFormat="1" ht="12.75" x14ac:dyDescent="0.2">
      <c r="A26" s="35"/>
      <c r="B26" s="79"/>
      <c r="C26" s="80"/>
    </row>
    <row r="27" spans="1:10" s="6" customFormat="1" ht="12.75" x14ac:dyDescent="0.2">
      <c r="A27" s="35"/>
      <c r="B27" s="79"/>
      <c r="C27" s="80"/>
    </row>
    <row r="28" spans="1:10" s="6" customFormat="1" ht="17.25" customHeight="1" x14ac:dyDescent="0.2">
      <c r="A28" s="35"/>
      <c r="B28" s="79"/>
      <c r="C28" s="80"/>
    </row>
    <row r="29" spans="1:10" s="6" customFormat="1" ht="17.25" customHeight="1" x14ac:dyDescent="0.2">
      <c r="A29" s="35"/>
      <c r="B29" s="79"/>
      <c r="C29" s="80"/>
    </row>
    <row r="30" spans="1:10" s="6" customFormat="1" ht="12.75" x14ac:dyDescent="0.2">
      <c r="A30" s="35"/>
      <c r="B30" s="79"/>
      <c r="C30" s="80"/>
    </row>
    <row r="31" spans="1:10" s="6" customFormat="1" ht="12.75" x14ac:dyDescent="0.2">
      <c r="A31" s="35"/>
      <c r="B31" s="79"/>
      <c r="C31" s="80"/>
    </row>
    <row r="32" spans="1:10" s="6" customFormat="1" ht="12.75" x14ac:dyDescent="0.2">
      <c r="A32" s="35"/>
      <c r="B32" s="79"/>
      <c r="C32" s="80"/>
    </row>
    <row r="33" spans="1:10" s="6" customFormat="1" ht="12.75" x14ac:dyDescent="0.2">
      <c r="A33" s="35"/>
      <c r="B33" s="79"/>
      <c r="C33" s="80"/>
    </row>
    <row r="34" spans="1:10" s="6" customFormat="1" ht="12.75" x14ac:dyDescent="0.2">
      <c r="A34" s="35"/>
      <c r="B34" s="79"/>
      <c r="C34" s="80"/>
    </row>
    <row r="35" spans="1:10" s="6" customFormat="1" ht="12.75" x14ac:dyDescent="0.2">
      <c r="A35" s="35"/>
      <c r="B35" s="79"/>
      <c r="C35" s="80"/>
    </row>
    <row r="36" spans="1:10" s="6" customFormat="1" ht="12.75" x14ac:dyDescent="0.2">
      <c r="A36" s="35"/>
      <c r="B36" s="79"/>
      <c r="C36" s="80"/>
    </row>
    <row r="37" spans="1:10" s="6" customFormat="1" ht="12.75" x14ac:dyDescent="0.2">
      <c r="A37" s="35"/>
      <c r="B37" s="79"/>
      <c r="C37" s="80"/>
    </row>
    <row r="38" spans="1:10" s="6" customFormat="1" ht="12.75" x14ac:dyDescent="0.2">
      <c r="A38" s="35"/>
      <c r="B38" s="79"/>
      <c r="C38" s="80"/>
    </row>
    <row r="39" spans="1:10" s="6" customFormat="1" ht="12.75" x14ac:dyDescent="0.2">
      <c r="A39" s="35"/>
      <c r="B39" s="79"/>
      <c r="C39" s="80"/>
    </row>
    <row r="40" spans="1:10" s="6" customFormat="1" ht="12.75" x14ac:dyDescent="0.2">
      <c r="A40" s="35"/>
      <c r="B40" s="79"/>
      <c r="C40" s="80"/>
    </row>
    <row r="41" spans="1:10" s="6" customFormat="1" ht="12.75" x14ac:dyDescent="0.2">
      <c r="A41" s="35"/>
      <c r="B41" s="79"/>
      <c r="C41" s="80"/>
    </row>
    <row r="42" spans="1:10" s="6" customFormat="1" ht="12.75" x14ac:dyDescent="0.2">
      <c r="A42" s="35"/>
      <c r="B42" s="79"/>
      <c r="C42" s="80"/>
    </row>
    <row r="43" spans="1:10" s="6" customFormat="1" x14ac:dyDescent="0.2">
      <c r="A43" s="241" t="e">
        <f>'1 ЦК'!#REF!</f>
        <v>#REF!</v>
      </c>
      <c r="B43" s="242"/>
      <c r="C43" s="80"/>
    </row>
    <row r="44" spans="1:10" s="6" customFormat="1" x14ac:dyDescent="0.2">
      <c r="A44" s="241" t="e">
        <f>'1 ЦК'!#REF!</f>
        <v>#REF!</v>
      </c>
      <c r="B44" s="242"/>
      <c r="C44" s="80"/>
    </row>
    <row r="47" spans="1:10" ht="15.75" x14ac:dyDescent="0.25">
      <c r="A47" s="151"/>
      <c r="B47" s="151"/>
      <c r="C47" s="151"/>
      <c r="D47" s="151"/>
      <c r="E47" s="151"/>
      <c r="F47" s="151"/>
      <c r="G47" s="151"/>
      <c r="H47" s="151"/>
      <c r="I47" s="151"/>
      <c r="J47" s="151"/>
    </row>
    <row r="48" spans="1:10" ht="15.75" x14ac:dyDescent="0.25">
      <c r="A48" s="151"/>
      <c r="B48" s="151"/>
      <c r="C48" s="151"/>
      <c r="D48" s="151"/>
      <c r="E48" s="151"/>
      <c r="F48" s="151"/>
      <c r="G48" s="151"/>
      <c r="H48" s="151"/>
      <c r="I48" s="243"/>
      <c r="J48" s="243"/>
    </row>
  </sheetData>
  <mergeCells count="14">
    <mergeCell ref="A7:H7"/>
    <mergeCell ref="A1:J2"/>
    <mergeCell ref="A3:C3"/>
    <mergeCell ref="A4:H4"/>
    <mergeCell ref="A5:H5"/>
    <mergeCell ref="A6:H6"/>
    <mergeCell ref="A44:B44"/>
    <mergeCell ref="I48:J48"/>
    <mergeCell ref="A8:H8"/>
    <mergeCell ref="A11:G11"/>
    <mergeCell ref="A16:D16"/>
    <mergeCell ref="A17:E17"/>
    <mergeCell ref="I17:J17"/>
    <mergeCell ref="A43:B43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ЦК</vt:lpstr>
      <vt:lpstr>3 ЦК</vt:lpstr>
      <vt:lpstr>5 ЦК</vt:lpstr>
      <vt:lpstr>Потери</vt:lpstr>
      <vt:lpstr>'1 ЦК'!Область_печати</vt:lpstr>
      <vt:lpstr>'3 ЦК'!Область_печати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2015-11-09T05:25:42Z</dcterms:created>
  <dcterms:modified xsi:type="dcterms:W3CDTF">2015-11-10T07:31:19Z</dcterms:modified>
</cp:coreProperties>
</file>