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23955" windowHeight="10890"/>
  </bookViews>
  <sheets>
    <sheet name="1 ЦК" sheetId="2" r:id="rId1"/>
    <sheet name="5 ЦК" sheetId="4" r:id="rId2"/>
    <sheet name="ПОТЕРИ" sheetId="13" r:id="rId3"/>
  </sheets>
  <definedNames>
    <definedName name="TM">#REF!</definedName>
    <definedName name="_xlnm.Print_Area" localSheetId="0">'1 ЦК'!$A$1:$F$39</definedName>
    <definedName name="_xlnm.Print_Area" localSheetId="1">'5 ЦК'!$A$1:$F$32</definedName>
  </definedNames>
  <calcPr calcId="145621"/>
</workbook>
</file>

<file path=xl/calcChain.xml><?xml version="1.0" encoding="utf-8"?>
<calcChain xmlns="http://schemas.openxmlformats.org/spreadsheetml/2006/main">
  <c r="E22" i="4" l="1"/>
  <c r="E15" i="4"/>
  <c r="D16" i="4"/>
  <c r="E12" i="4" l="1"/>
  <c r="E16" i="4" l="1"/>
  <c r="D15" i="4" s="1"/>
  <c r="D22" i="4" s="1"/>
  <c r="E13" i="4"/>
  <c r="D13" i="4"/>
</calcChain>
</file>

<file path=xl/sharedStrings.xml><?xml version="1.0" encoding="utf-8"?>
<sst xmlns="http://schemas.openxmlformats.org/spreadsheetml/2006/main" count="120" uniqueCount="54">
  <si>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</si>
  <si>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</si>
  <si>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</si>
  <si>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</si>
  <si>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</si>
  <si>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</si>
  <si>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</si>
  <si>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</si>
  <si>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</si>
  <si>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</si>
  <si>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</si>
  <si>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</si>
  <si>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</si>
  <si>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</si>
  <si>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</si>
  <si>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</si>
  <si>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</si>
  <si>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</si>
  <si>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</si>
  <si>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</si>
  <si>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</si>
  <si>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</si>
  <si>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</si>
  <si>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</si>
  <si>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</si>
  <si>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</si>
  <si>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</si>
  <si>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 ПЕРВАЯ ЦЕНОВАЯ КАТЕГОРИЯ</t>
  </si>
  <si>
    <t>2. ПЯТАЯ ЦЕНОВАЯ КАТЕГОРИЯ</t>
  </si>
  <si>
    <t>1.1.2</t>
  </si>
  <si>
    <t>Наименование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</si>
  <si>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</si>
  <si>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 xml:space="preserve">Одноставочные нерегулируемые цены в зоне деятельности ГП ОАО "Тюменская энергосбытовая компания" </t>
  </si>
  <si>
    <t>Показатель                                                                             (цены указываются без НДС)</t>
  </si>
  <si>
    <t xml:space="preserve">Одноставочные нерегулируемые цены в зоне деятельности  ГП ОАО "Тюменьэнергосбыт" 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</si>
  <si>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</si>
  <si>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</si>
  <si>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-ставка на оплату технологических потерь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</si>
  <si>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</si>
  <si>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</si>
  <si>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</si>
  <si>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</si>
  <si>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</si>
  <si>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</si>
  <si>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</si>
  <si>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0 %  -  доля покупки потерь по регулируемой цене (бета) </t>
  </si>
  <si>
    <t>Одноставочные нерегулируемые цены в зоне деятельности ООО "Сургутэнергосбыт"</t>
  </si>
  <si>
    <r>
      <t xml:space="preserve"> на территории Тюменской области, ХМАО и ЯНАО в августе 2012 года</t>
    </r>
    <r>
      <rPr>
        <b/>
        <sz val="12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</si>
  <si>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СН1</t>
  </si>
  <si>
    <t>Информация о расчёте нерегулируемой составляющей в ставке покупки потерь электроэнергии</t>
  </si>
  <si>
    <t>Ед.изм.</t>
  </si>
  <si>
    <t xml:space="preserve">Цена </t>
  </si>
  <si>
    <t>Цена на электроэнергию</t>
  </si>
  <si>
    <t>август 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</si>
</sst>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  <numFmt numFmtId="170" formatCode="0.000"/>
  </numFmts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7" fillId="0" borderId="49" applyNumberFormat="0" applyFill="0" applyAlignment="0" applyProtection="0"/>
    <xf numFmtId="0" fontId="13" fillId="0" borderId="0"/>
    <xf numFmtId="38" fontId="14" fillId="10" borderId="0" applyNumberFormat="0" applyBorder="0" applyAlignment="0" applyProtection="0"/>
    <xf numFmtId="10" fontId="14" fillId="11" borderId="25" applyNumberFormat="0" applyBorder="0" applyAlignment="0" applyProtection="0"/>
    <xf numFmtId="37" fontId="15" fillId="0" borderId="0"/>
    <xf numFmtId="37" fontId="15" fillId="0" borderId="0"/>
    <xf numFmtId="167" fontId="16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7" fillId="0" borderId="51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15" borderId="52" applyNumberFormat="0" applyFont="0" applyAlignment="0" applyProtection="0"/>
    <xf numFmtId="0" fontId="21" fillId="0" borderId="53" applyNumberFormat="0" applyFill="0" applyAlignment="0" applyProtection="0"/>
    <xf numFmtId="0" fontId="18" fillId="4" borderId="0" applyNumberFormat="0" applyBorder="0" applyAlignment="0" applyProtection="0"/>
    <xf numFmtId="0" fontId="22" fillId="16" borderId="54" applyNumberFormat="0" applyAlignment="0" applyProtection="0"/>
    <xf numFmtId="0" fontId="20" fillId="0" borderId="0" applyNumberFormat="0" applyFill="0" applyBorder="0" applyAlignment="0" applyProtection="0"/>
    <xf numFmtId="0" fontId="12" fillId="15" borderId="52" applyNumberFormat="0" applyFont="0" applyAlignment="0" applyProtection="0"/>
    <xf numFmtId="0" fontId="23" fillId="17" borderId="0" applyNumberFormat="0" applyBorder="0" applyAlignment="0" applyProtection="0"/>
    <xf numFmtId="0" fontId="12" fillId="15" borderId="52" applyNumberFormat="0" applyFont="0" applyAlignment="0" applyProtection="0"/>
    <xf numFmtId="0" fontId="12" fillId="15" borderId="52" applyNumberFormat="0" applyFont="0" applyAlignment="0" applyProtection="0"/>
    <xf numFmtId="0" fontId="12" fillId="15" borderId="52" applyNumberFormat="0" applyFont="0" applyAlignment="0" applyProtection="0"/>
    <xf numFmtId="0" fontId="21" fillId="0" borderId="53" applyNumberFormat="0" applyFill="0" applyAlignment="0" applyProtection="0"/>
    <xf numFmtId="0" fontId="24" fillId="16" borderId="54" applyNumberFormat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2" fillId="0" borderId="0" applyNumberFormat="0"/>
    <xf numFmtId="0" fontId="2" fillId="0" borderId="0"/>
    <xf numFmtId="0" fontId="2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14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7" fillId="0" borderId="49" applyNumberFormat="0" applyFill="0" applyAlignment="0" applyProtection="0"/>
    <xf numFmtId="0" fontId="30" fillId="12" borderId="0" applyNumberFormat="0" applyBorder="0" applyAlignment="0" applyProtection="0"/>
    <xf numFmtId="0" fontId="17" fillId="0" borderId="49" applyNumberFormat="0" applyFill="0" applyAlignment="0" applyProtection="0"/>
    <xf numFmtId="0" fontId="28" fillId="14" borderId="50" applyNumberFormat="0" applyAlignment="0" applyProtection="0"/>
    <xf numFmtId="0" fontId="4" fillId="0" borderId="0"/>
    <xf numFmtId="0" fontId="4" fillId="0" borderId="0"/>
    <xf numFmtId="0" fontId="30" fillId="13" borderId="0" applyNumberFormat="0" applyBorder="0" applyAlignment="0" applyProtection="0"/>
    <xf numFmtId="0" fontId="18" fillId="4" borderId="0" applyNumberFormat="0" applyBorder="0" applyAlignment="0" applyProtection="0"/>
    <xf numFmtId="0" fontId="12" fillId="15" borderId="52" applyNumberFormat="0" applyFont="0" applyAlignment="0" applyProtection="0"/>
    <xf numFmtId="0" fontId="12" fillId="15" borderId="52" applyNumberFormat="0" applyFont="0" applyAlignment="0" applyProtection="0"/>
    <xf numFmtId="0" fontId="12" fillId="15" borderId="52" applyNumberFormat="0" applyFont="0" applyAlignment="0" applyProtection="0"/>
    <xf numFmtId="0" fontId="32" fillId="0" borderId="55" applyNumberFormat="0" applyFill="0" applyAlignment="0" applyProtection="0"/>
    <xf numFmtId="0" fontId="2" fillId="0" borderId="0"/>
    <xf numFmtId="0" fontId="12" fillId="3" borderId="0" applyNumberFormat="0" applyBorder="0" applyAlignment="0" applyProtection="0"/>
    <xf numFmtId="0" fontId="12" fillId="0" borderId="0"/>
    <xf numFmtId="0" fontId="12" fillId="0" borderId="0"/>
    <xf numFmtId="0" fontId="21" fillId="0" borderId="53" applyNumberFormat="0" applyFill="0" applyAlignment="0" applyProtection="0"/>
    <xf numFmtId="0" fontId="21" fillId="0" borderId="53" applyNumberFormat="0" applyFill="0" applyAlignment="0" applyProtection="0"/>
    <xf numFmtId="0" fontId="24" fillId="16" borderId="54" applyNumberFormat="0" applyAlignment="0" applyProtection="0"/>
    <xf numFmtId="0" fontId="24" fillId="16" borderId="54" applyNumberFormat="0" applyAlignment="0" applyProtection="0"/>
    <xf numFmtId="0" fontId="1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7" fillId="6" borderId="0" applyNumberFormat="0" applyBorder="0" applyAlignment="0" applyProtection="0"/>
    <xf numFmtId="0" fontId="21" fillId="0" borderId="53" applyNumberFormat="0" applyFill="0" applyAlignment="0" applyProtection="0"/>
    <xf numFmtId="0" fontId="22" fillId="16" borderId="54" applyNumberFormat="0" applyAlignment="0" applyProtection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 wrapText="1"/>
    </xf>
    <xf numFmtId="165" fontId="4" fillId="0" borderId="0" xfId="0" applyNumberFormat="1" applyFont="1" applyFill="1" applyBorder="1"/>
    <xf numFmtId="16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wrapText="1"/>
    </xf>
    <xf numFmtId="165" fontId="7" fillId="0" borderId="11" xfId="0" applyNumberFormat="1" applyFont="1" applyFill="1" applyBorder="1" applyAlignment="1">
      <alignment wrapText="1"/>
    </xf>
    <xf numFmtId="165" fontId="7" fillId="0" borderId="5" xfId="0" applyNumberFormat="1" applyFont="1" applyFill="1" applyBorder="1" applyAlignment="1">
      <alignment wrapText="1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left" wrapText="1" indent="1"/>
    </xf>
    <xf numFmtId="0" fontId="4" fillId="0" borderId="16" xfId="0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left" wrapText="1" indent="1"/>
    </xf>
    <xf numFmtId="0" fontId="4" fillId="0" borderId="19" xfId="0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26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166" fontId="4" fillId="0" borderId="0" xfId="0" applyNumberFormat="1" applyFont="1" applyFill="1"/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3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33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5" fontId="7" fillId="2" borderId="38" xfId="1" applyNumberFormat="1" applyFont="1" applyFill="1" applyBorder="1" applyAlignment="1">
      <alignment horizontal="center"/>
    </xf>
    <xf numFmtId="165" fontId="7" fillId="2" borderId="45" xfId="1" applyNumberFormat="1" applyFont="1" applyFill="1" applyBorder="1" applyAlignment="1">
      <alignment horizontal="center"/>
    </xf>
    <xf numFmtId="165" fontId="4" fillId="2" borderId="38" xfId="1" applyNumberFormat="1" applyFont="1" applyFill="1" applyBorder="1" applyAlignment="1">
      <alignment horizontal="center"/>
    </xf>
    <xf numFmtId="165" fontId="4" fillId="2" borderId="45" xfId="1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0" fillId="0" borderId="0" xfId="0" applyFont="1" applyFill="1"/>
    <xf numFmtId="0" fontId="4" fillId="19" borderId="25" xfId="0" applyFont="1" applyFill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0" xfId="0" applyNumberFormat="1" applyFont="1" applyFill="1" applyBorder="1"/>
    <xf numFmtId="0" fontId="4" fillId="2" borderId="0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4" fillId="0" borderId="25" xfId="0" applyFont="1" applyFill="1" applyBorder="1"/>
    <xf numFmtId="0" fontId="9" fillId="0" borderId="4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49" fontId="8" fillId="19" borderId="30" xfId="0" applyNumberFormat="1" applyFont="1" applyFill="1" applyBorder="1" applyAlignment="1">
      <alignment horizontal="left" wrapText="1"/>
    </xf>
    <xf numFmtId="49" fontId="8" fillId="19" borderId="8" xfId="0" applyNumberFormat="1" applyFont="1" applyFill="1" applyBorder="1" applyAlignment="1">
      <alignment horizontal="left" wrapText="1"/>
    </xf>
    <xf numFmtId="0" fontId="7" fillId="19" borderId="39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7" fillId="19" borderId="48" xfId="0" applyFont="1" applyFill="1" applyBorder="1" applyAlignment="1">
      <alignment horizontal="center" vertical="center"/>
    </xf>
    <xf numFmtId="49" fontId="8" fillId="19" borderId="27" xfId="0" applyNumberFormat="1" applyFont="1" applyFill="1" applyBorder="1" applyAlignment="1">
      <alignment horizontal="left" wrapText="1"/>
    </xf>
    <xf numFmtId="49" fontId="8" fillId="19" borderId="25" xfId="0" applyNumberFormat="1" applyFont="1" applyFill="1" applyBorder="1" applyAlignment="1">
      <alignment horizontal="left" wrapText="1"/>
    </xf>
    <xf numFmtId="0" fontId="7" fillId="19" borderId="25" xfId="0" applyFont="1" applyFill="1" applyBorder="1" applyAlignment="1">
      <alignment horizontal="center" vertical="center"/>
    </xf>
    <xf numFmtId="0" fontId="7" fillId="19" borderId="2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49" fontId="4" fillId="0" borderId="30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left" wrapText="1"/>
    </xf>
    <xf numFmtId="170" fontId="4" fillId="0" borderId="31" xfId="0" applyNumberFormat="1" applyFont="1" applyFill="1" applyBorder="1" applyAlignment="1">
      <alignment horizontal="center" vertical="center"/>
    </xf>
    <xf numFmtId="170" fontId="4" fillId="0" borderId="32" xfId="0" applyNumberFormat="1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left" wrapText="1"/>
    </xf>
    <xf numFmtId="49" fontId="6" fillId="0" borderId="42" xfId="0" applyNumberFormat="1" applyFont="1" applyFill="1" applyBorder="1" applyAlignment="1">
      <alignment horizontal="left" wrapText="1"/>
    </xf>
    <xf numFmtId="49" fontId="6" fillId="0" borderId="41" xfId="0" applyNumberFormat="1" applyFont="1" applyFill="1" applyBorder="1" applyAlignment="1">
      <alignment horizontal="left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left" wrapText="1"/>
    </xf>
    <xf numFmtId="49" fontId="7" fillId="0" borderId="44" xfId="0" applyNumberFormat="1" applyFont="1" applyFill="1" applyBorder="1" applyAlignment="1">
      <alignment horizontal="left" wrapText="1"/>
    </xf>
    <xf numFmtId="49" fontId="4" fillId="0" borderId="37" xfId="0" applyNumberFormat="1" applyFont="1" applyFill="1" applyBorder="1" applyAlignment="1">
      <alignment horizontal="left" wrapText="1"/>
    </xf>
    <xf numFmtId="0" fontId="4" fillId="0" borderId="38" xfId="0" applyFont="1" applyFill="1" applyBorder="1"/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left" wrapText="1"/>
    </xf>
    <xf numFmtId="49" fontId="4" fillId="0" borderId="25" xfId="0" applyNumberFormat="1" applyFont="1" applyFill="1" applyBorder="1" applyAlignment="1">
      <alignment horizontal="left" wrapText="1"/>
    </xf>
    <xf numFmtId="170" fontId="4" fillId="0" borderId="28" xfId="0" applyNumberFormat="1" applyFont="1" applyFill="1" applyBorder="1" applyAlignment="1">
      <alignment horizontal="center" vertical="center"/>
    </xf>
    <xf numFmtId="170" fontId="4" fillId="0" borderId="29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/>
    </xf>
    <xf numFmtId="49" fontId="7" fillId="2" borderId="25" xfId="0" applyNumberFormat="1" applyFont="1" applyFill="1" applyBorder="1" applyAlignment="1">
      <alignment horizontal="left"/>
    </xf>
    <xf numFmtId="0" fontId="7" fillId="2" borderId="28" xfId="0" applyFont="1" applyFill="1" applyBorder="1" applyAlignment="1">
      <alignment horizontal="center"/>
    </xf>
    <xf numFmtId="165" fontId="7" fillId="2" borderId="25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49" fontId="4" fillId="2" borderId="37" xfId="0" applyNumberFormat="1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left" wrapText="1" indent="1"/>
    </xf>
    <xf numFmtId="0" fontId="4" fillId="2" borderId="57" xfId="0" applyFont="1" applyFill="1" applyBorder="1" applyAlignment="1">
      <alignment horizontal="center"/>
    </xf>
    <xf numFmtId="165" fontId="4" fillId="2" borderId="25" xfId="1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left" wrapText="1" indent="1"/>
    </xf>
    <xf numFmtId="0" fontId="4" fillId="2" borderId="39" xfId="0" applyFont="1" applyFill="1" applyBorder="1" applyAlignment="1">
      <alignment horizontal="center"/>
    </xf>
    <xf numFmtId="164" fontId="4" fillId="2" borderId="0" xfId="0" applyNumberFormat="1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25" xfId="0" applyFont="1" applyFill="1" applyBorder="1"/>
    <xf numFmtId="49" fontId="7" fillId="2" borderId="0" xfId="0" applyNumberFormat="1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65" fontId="4" fillId="2" borderId="0" xfId="0" applyNumberFormat="1" applyFont="1" applyFill="1"/>
    <xf numFmtId="49" fontId="6" fillId="2" borderId="0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wrapText="1"/>
    </xf>
    <xf numFmtId="0" fontId="4" fillId="2" borderId="33" xfId="0" applyFont="1" applyFill="1" applyBorder="1"/>
    <xf numFmtId="0" fontId="4" fillId="2" borderId="34" xfId="0" applyFont="1" applyFill="1" applyBorder="1"/>
    <xf numFmtId="0" fontId="7" fillId="2" borderId="25" xfId="0" applyFont="1" applyFill="1" applyBorder="1" applyAlignment="1">
      <alignment horizontal="center"/>
    </xf>
    <xf numFmtId="165" fontId="7" fillId="2" borderId="28" xfId="1" applyNumberFormat="1" applyFont="1" applyFill="1" applyBorder="1" applyAlignment="1">
      <alignment horizontal="center"/>
    </xf>
    <xf numFmtId="165" fontId="7" fillId="2" borderId="26" xfId="1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65" fontId="4" fillId="2" borderId="57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165" fontId="4" fillId="2" borderId="39" xfId="1" applyNumberFormat="1" applyFont="1" applyFill="1" applyBorder="1" applyAlignment="1">
      <alignment horizontal="center"/>
    </xf>
    <xf numFmtId="165" fontId="4" fillId="2" borderId="35" xfId="1" applyNumberFormat="1" applyFont="1" applyFill="1" applyBorder="1" applyAlignment="1">
      <alignment horizontal="center"/>
    </xf>
    <xf numFmtId="0" fontId="4" fillId="2" borderId="0" xfId="0" applyFont="1" applyFill="1"/>
    <xf numFmtId="0" fontId="6" fillId="2" borderId="3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5" xfId="0" applyFont="1" applyFill="1" applyBorder="1"/>
    <xf numFmtId="166" fontId="7" fillId="2" borderId="25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166" fontId="8" fillId="2" borderId="25" xfId="0" applyNumberFormat="1" applyFont="1" applyFill="1" applyBorder="1" applyAlignment="1">
      <alignment horizontal="center" vertical="center"/>
    </xf>
    <xf numFmtId="166" fontId="8" fillId="2" borderId="2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6" fontId="8" fillId="2" borderId="8" xfId="0" applyNumberFormat="1" applyFont="1" applyFill="1" applyBorder="1" applyAlignment="1">
      <alignment horizontal="center" vertical="center"/>
    </xf>
    <xf numFmtId="166" fontId="8" fillId="2" borderId="9" xfId="0" applyNumberFormat="1" applyFont="1" applyFill="1" applyBorder="1" applyAlignment="1">
      <alignment horizontal="center" vertical="center"/>
    </xf>
    <xf numFmtId="165" fontId="7" fillId="2" borderId="13" xfId="1" applyNumberFormat="1" applyFont="1" applyFill="1" applyBorder="1" applyAlignment="1">
      <alignment horizontal="center"/>
    </xf>
    <xf numFmtId="165" fontId="7" fillId="2" borderId="14" xfId="1" applyNumberFormat="1" applyFont="1" applyFill="1" applyBorder="1" applyAlignment="1">
      <alignment horizontal="center"/>
    </xf>
    <xf numFmtId="165" fontId="4" fillId="2" borderId="16" xfId="1" applyNumberFormat="1" applyFont="1" applyFill="1" applyBorder="1" applyAlignment="1">
      <alignment horizontal="center"/>
    </xf>
    <xf numFmtId="165" fontId="4" fillId="2" borderId="17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11" xfId="0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 wrapText="1"/>
    </xf>
    <xf numFmtId="166" fontId="34" fillId="0" borderId="60" xfId="44" applyNumberFormat="1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 wrapText="1"/>
    </xf>
    <xf numFmtId="0" fontId="36" fillId="0" borderId="5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166" fontId="34" fillId="0" borderId="26" xfId="44" applyNumberFormat="1" applyFont="1" applyFill="1" applyBorder="1" applyAlignment="1">
      <alignment horizontal="center" vertical="center"/>
    </xf>
    <xf numFmtId="0" fontId="37" fillId="0" borderId="61" xfId="0" applyFont="1" applyBorder="1" applyAlignment="1">
      <alignment wrapText="1"/>
    </xf>
    <xf numFmtId="0" fontId="37" fillId="0" borderId="62" xfId="0" applyFont="1" applyBorder="1" applyAlignment="1">
      <alignment wrapText="1"/>
    </xf>
    <xf numFmtId="0" fontId="37" fillId="0" borderId="32" xfId="0" applyFont="1" applyBorder="1" applyAlignment="1">
      <alignment wrapText="1"/>
    </xf>
    <xf numFmtId="0" fontId="10" fillId="0" borderId="23" xfId="0" applyFont="1" applyFill="1" applyBorder="1" applyAlignment="1">
      <alignment vertical="center" wrapText="1"/>
    </xf>
    <xf numFmtId="166" fontId="34" fillId="0" borderId="35" xfId="44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35" fillId="0" borderId="0" xfId="0" applyFont="1" applyAlignment="1">
      <alignment horizontal="left" vertical="center" wrapText="1"/>
    </xf>
  </cellXfs>
  <cellStyles count="158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2 5" xfId="157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abSelected="1" view="pageBreakPreview" zoomScale="75" zoomScaleNormal="85" zoomScaleSheetLayoutView="75" workbookViewId="0">
      <selection activeCell="D18" sqref="D18:F18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2" spans="1:9" ht="15.75" x14ac:dyDescent="0.25">
      <c r="A2" s="60" t="s">
        <v>26</v>
      </c>
      <c r="B2" s="60"/>
      <c r="C2" s="60"/>
      <c r="D2" s="60"/>
      <c r="E2" s="60"/>
    </row>
    <row r="3" spans="1:9" ht="15.75" x14ac:dyDescent="0.25">
      <c r="A3" s="60" t="s">
        <v>0</v>
      </c>
      <c r="B3" s="60"/>
      <c r="C3" s="60"/>
      <c r="D3" s="60"/>
      <c r="E3" s="60"/>
    </row>
    <row r="4" spans="1:9" ht="15.75" x14ac:dyDescent="0.25">
      <c r="A4" s="60" t="s">
        <v>1</v>
      </c>
      <c r="B4" s="60"/>
      <c r="C4" s="60"/>
      <c r="D4" s="60"/>
      <c r="E4" s="60"/>
    </row>
    <row r="5" spans="1:9" ht="9" customHeight="1" x14ac:dyDescent="0.2">
      <c r="A5" s="61" t="s">
        <v>47</v>
      </c>
      <c r="B5" s="61"/>
      <c r="C5" s="61"/>
      <c r="D5" s="61"/>
      <c r="E5" s="61"/>
    </row>
    <row r="6" spans="1:9" ht="19.5" customHeight="1" x14ac:dyDescent="0.2">
      <c r="A6" s="61"/>
      <c r="B6" s="61"/>
      <c r="C6" s="61"/>
      <c r="D6" s="61"/>
      <c r="E6" s="61"/>
    </row>
    <row r="7" spans="1:9" ht="16.5" customHeight="1" x14ac:dyDescent="0.2">
      <c r="A7" s="62" t="s">
        <v>27</v>
      </c>
      <c r="B7" s="62"/>
      <c r="C7" s="62"/>
      <c r="D7" s="62"/>
      <c r="E7" s="62"/>
      <c r="F7" s="62"/>
    </row>
    <row r="8" spans="1:9" ht="21.75" customHeight="1" thickBot="1" x14ac:dyDescent="0.25">
      <c r="A8" s="59" t="s">
        <v>46</v>
      </c>
      <c r="B8" s="59"/>
      <c r="C8" s="59"/>
      <c r="D8" s="59"/>
      <c r="E8" s="59"/>
      <c r="F8" s="59"/>
      <c r="G8" s="2"/>
      <c r="H8" s="2"/>
    </row>
    <row r="9" spans="1:9" ht="43.5" customHeight="1" x14ac:dyDescent="0.2">
      <c r="A9" s="63" t="s">
        <v>2</v>
      </c>
      <c r="B9" s="65" t="s">
        <v>43</v>
      </c>
      <c r="C9" s="71" t="s">
        <v>3</v>
      </c>
      <c r="D9" s="82" t="s">
        <v>4</v>
      </c>
      <c r="E9" s="82"/>
      <c r="F9" s="51"/>
      <c r="G9" s="2"/>
      <c r="H9" s="2"/>
    </row>
    <row r="10" spans="1:9" ht="14.25" customHeight="1" thickBot="1" x14ac:dyDescent="0.25">
      <c r="A10" s="64"/>
      <c r="B10" s="66"/>
      <c r="C10" s="81"/>
      <c r="D10" s="56" t="s">
        <v>48</v>
      </c>
      <c r="E10" s="56" t="s">
        <v>6</v>
      </c>
      <c r="F10" s="52"/>
    </row>
    <row r="11" spans="1:9" ht="15.75" customHeight="1" x14ac:dyDescent="0.2">
      <c r="A11" s="10" t="s">
        <v>7</v>
      </c>
      <c r="B11" s="11" t="s">
        <v>23</v>
      </c>
      <c r="C11" s="11"/>
      <c r="D11" s="57"/>
      <c r="E11" s="57"/>
      <c r="F11" s="33"/>
      <c r="G11" s="2"/>
      <c r="H11" s="2"/>
      <c r="I11" s="2"/>
    </row>
    <row r="12" spans="1:9" ht="18" customHeight="1" x14ac:dyDescent="0.2">
      <c r="A12" s="115" t="s">
        <v>9</v>
      </c>
      <c r="B12" s="116" t="s">
        <v>15</v>
      </c>
      <c r="C12" s="117" t="s">
        <v>16</v>
      </c>
      <c r="D12" s="118">
        <v>2761.5929999999998</v>
      </c>
      <c r="E12" s="118">
        <v>2877.7829999999999</v>
      </c>
      <c r="F12" s="119"/>
      <c r="G12" s="2"/>
      <c r="H12" s="2"/>
      <c r="I12" s="2"/>
    </row>
    <row r="13" spans="1:9" ht="30.75" customHeight="1" x14ac:dyDescent="0.2">
      <c r="A13" s="120" t="s">
        <v>12</v>
      </c>
      <c r="B13" s="121" t="s">
        <v>24</v>
      </c>
      <c r="C13" s="122" t="s">
        <v>16</v>
      </c>
      <c r="D13" s="123">
        <v>1385.6669999999999</v>
      </c>
      <c r="E13" s="123">
        <v>1385.6669999999999</v>
      </c>
      <c r="F13" s="53"/>
      <c r="G13" s="2"/>
      <c r="H13" s="2"/>
      <c r="I13" s="2"/>
    </row>
    <row r="14" spans="1:9" ht="31.5" customHeight="1" thickBot="1" x14ac:dyDescent="0.25">
      <c r="A14" s="124" t="s">
        <v>29</v>
      </c>
      <c r="B14" s="125" t="s">
        <v>20</v>
      </c>
      <c r="C14" s="126" t="s">
        <v>16</v>
      </c>
      <c r="D14" s="123">
        <v>1375.9259999999999</v>
      </c>
      <c r="E14" s="123">
        <v>1492.116</v>
      </c>
      <c r="F14" s="53"/>
      <c r="G14" s="2"/>
      <c r="H14" s="2"/>
      <c r="I14" s="2"/>
    </row>
    <row r="15" spans="1:9" x14ac:dyDescent="0.2">
      <c r="A15" s="127"/>
      <c r="B15" s="128"/>
      <c r="C15" s="129"/>
      <c r="D15" s="130"/>
      <c r="E15" s="130"/>
      <c r="F15" s="54"/>
      <c r="G15" s="2"/>
      <c r="H15" s="2"/>
      <c r="I15" s="2"/>
    </row>
    <row r="16" spans="1:9" ht="12" customHeight="1" x14ac:dyDescent="0.2">
      <c r="A16" s="131"/>
      <c r="B16" s="55"/>
      <c r="C16" s="132"/>
      <c r="D16" s="119"/>
      <c r="E16" s="119"/>
      <c r="F16" s="133"/>
      <c r="G16" s="2"/>
      <c r="H16" s="2"/>
    </row>
    <row r="17" spans="1:9" ht="21.75" customHeight="1" thickBot="1" x14ac:dyDescent="0.25">
      <c r="A17" s="134" t="s">
        <v>32</v>
      </c>
      <c r="B17" s="134"/>
      <c r="C17" s="134"/>
      <c r="D17" s="134"/>
      <c r="E17" s="134"/>
      <c r="F17" s="134"/>
      <c r="G17" s="2"/>
      <c r="H17" s="2"/>
    </row>
    <row r="18" spans="1:9" ht="43.5" customHeight="1" x14ac:dyDescent="0.2">
      <c r="A18" s="135" t="s">
        <v>2</v>
      </c>
      <c r="B18" s="136" t="s">
        <v>43</v>
      </c>
      <c r="C18" s="137" t="s">
        <v>3</v>
      </c>
      <c r="D18" s="138" t="s">
        <v>4</v>
      </c>
      <c r="E18" s="139"/>
      <c r="F18" s="140"/>
      <c r="G18" s="2"/>
      <c r="H18" s="2"/>
    </row>
    <row r="19" spans="1:9" ht="14.25" customHeight="1" thickBot="1" x14ac:dyDescent="0.25">
      <c r="A19" s="141"/>
      <c r="B19" s="142"/>
      <c r="C19" s="143"/>
      <c r="D19" s="144" t="s">
        <v>5</v>
      </c>
      <c r="E19" s="145" t="s">
        <v>6</v>
      </c>
      <c r="F19" s="146" t="s">
        <v>25</v>
      </c>
    </row>
    <row r="20" spans="1:9" ht="15.75" customHeight="1" x14ac:dyDescent="0.2">
      <c r="A20" s="147" t="s">
        <v>7</v>
      </c>
      <c r="B20" s="148" t="s">
        <v>23</v>
      </c>
      <c r="C20" s="148"/>
      <c r="D20" s="149"/>
      <c r="E20" s="149"/>
      <c r="F20" s="150"/>
      <c r="G20" s="2"/>
      <c r="H20" s="2"/>
      <c r="I20" s="2"/>
    </row>
    <row r="21" spans="1:9" ht="18" customHeight="1" x14ac:dyDescent="0.2">
      <c r="A21" s="115" t="s">
        <v>9</v>
      </c>
      <c r="B21" s="116" t="s">
        <v>15</v>
      </c>
      <c r="C21" s="151" t="s">
        <v>16</v>
      </c>
      <c r="D21" s="152">
        <v>2658.509</v>
      </c>
      <c r="E21" s="152">
        <v>3304.1289999999999</v>
      </c>
      <c r="F21" s="153">
        <v>3346.2890000000002</v>
      </c>
      <c r="G21" s="2"/>
      <c r="H21" s="2"/>
      <c r="I21" s="2"/>
    </row>
    <row r="22" spans="1:9" ht="30.75" customHeight="1" x14ac:dyDescent="0.2">
      <c r="A22" s="120" t="s">
        <v>12</v>
      </c>
      <c r="B22" s="121" t="s">
        <v>24</v>
      </c>
      <c r="C22" s="154" t="s">
        <v>16</v>
      </c>
      <c r="D22" s="45">
        <v>1716.3989999999999</v>
      </c>
      <c r="E22" s="155">
        <v>1716.3990000000001</v>
      </c>
      <c r="F22" s="46">
        <v>1716.3990000000003</v>
      </c>
      <c r="G22" s="2"/>
      <c r="H22" s="2"/>
      <c r="I22" s="2"/>
    </row>
    <row r="23" spans="1:9" ht="31.5" customHeight="1" thickBot="1" x14ac:dyDescent="0.25">
      <c r="A23" s="124" t="s">
        <v>29</v>
      </c>
      <c r="B23" s="125" t="s">
        <v>20</v>
      </c>
      <c r="C23" s="156" t="s">
        <v>16</v>
      </c>
      <c r="D23" s="157">
        <v>942.11</v>
      </c>
      <c r="E23" s="158">
        <v>1587.7299999999998</v>
      </c>
      <c r="F23" s="159">
        <v>1629.8899999999999</v>
      </c>
      <c r="G23" s="2"/>
      <c r="H23" s="2"/>
      <c r="I23" s="2"/>
    </row>
    <row r="24" spans="1:9" x14ac:dyDescent="0.2">
      <c r="A24" s="127"/>
      <c r="B24" s="128"/>
      <c r="C24" s="129"/>
      <c r="D24" s="160"/>
      <c r="E24" s="160"/>
      <c r="F24" s="133"/>
      <c r="G24" s="2"/>
      <c r="H24" s="2"/>
      <c r="I24" s="2"/>
    </row>
    <row r="25" spans="1:9" ht="9.75" customHeight="1" x14ac:dyDescent="0.2">
      <c r="A25" s="131"/>
      <c r="B25" s="55"/>
      <c r="C25" s="132"/>
      <c r="D25" s="119"/>
      <c r="E25" s="119"/>
      <c r="F25" s="133"/>
      <c r="G25" s="2"/>
      <c r="H25" s="2"/>
    </row>
    <row r="26" spans="1:9" ht="24.75" customHeight="1" x14ac:dyDescent="0.2">
      <c r="A26" s="131"/>
      <c r="B26" s="55"/>
      <c r="C26" s="132"/>
      <c r="D26" s="119"/>
      <c r="E26" s="119"/>
      <c r="F26" s="54"/>
      <c r="G26" s="4"/>
      <c r="H26" s="2"/>
    </row>
    <row r="27" spans="1:9" ht="20.25" customHeight="1" x14ac:dyDescent="0.2">
      <c r="A27" s="134" t="s">
        <v>34</v>
      </c>
      <c r="B27" s="134"/>
      <c r="C27" s="134"/>
      <c r="D27" s="134"/>
      <c r="E27" s="134"/>
      <c r="F27" s="134"/>
    </row>
    <row r="28" spans="1:9" ht="8.25" customHeight="1" thickBot="1" x14ac:dyDescent="0.25">
      <c r="A28" s="127"/>
      <c r="B28" s="128"/>
      <c r="C28" s="129"/>
      <c r="D28" s="160"/>
      <c r="E28" s="160"/>
      <c r="F28" s="160"/>
    </row>
    <row r="29" spans="1:9" ht="19.5" customHeight="1" x14ac:dyDescent="0.2">
      <c r="A29" s="135" t="s">
        <v>2</v>
      </c>
      <c r="B29" s="136" t="s">
        <v>43</v>
      </c>
      <c r="C29" s="137" t="s">
        <v>3</v>
      </c>
      <c r="D29" s="161" t="s">
        <v>4</v>
      </c>
      <c r="E29" s="162"/>
      <c r="F29" s="163"/>
    </row>
    <row r="30" spans="1:9" ht="26.25" customHeight="1" thickBot="1" x14ac:dyDescent="0.25">
      <c r="A30" s="141"/>
      <c r="B30" s="142"/>
      <c r="C30" s="143"/>
      <c r="D30" s="144" t="s">
        <v>5</v>
      </c>
      <c r="E30" s="145" t="s">
        <v>6</v>
      </c>
      <c r="F30" s="146" t="s">
        <v>25</v>
      </c>
    </row>
    <row r="31" spans="1:9" x14ac:dyDescent="0.2">
      <c r="A31" s="147" t="s">
        <v>7</v>
      </c>
      <c r="B31" s="148" t="s">
        <v>23</v>
      </c>
      <c r="C31" s="148"/>
      <c r="D31" s="164"/>
      <c r="E31" s="164"/>
      <c r="F31" s="165"/>
    </row>
    <row r="32" spans="1:9" x14ac:dyDescent="0.2">
      <c r="A32" s="115" t="s">
        <v>9</v>
      </c>
      <c r="B32" s="116" t="s">
        <v>15</v>
      </c>
      <c r="C32" s="151" t="s">
        <v>16</v>
      </c>
      <c r="D32" s="166">
        <v>2653.4990000000003</v>
      </c>
      <c r="E32" s="166">
        <v>3299.1190000000001</v>
      </c>
      <c r="F32" s="166">
        <v>3341.279</v>
      </c>
      <c r="G32" s="35"/>
    </row>
    <row r="33" spans="1:8" ht="25.5" x14ac:dyDescent="0.2">
      <c r="A33" s="120" t="s">
        <v>12</v>
      </c>
      <c r="B33" s="121" t="s">
        <v>24</v>
      </c>
      <c r="C33" s="167" t="s">
        <v>16</v>
      </c>
      <c r="D33" s="168">
        <v>1722.6190000000001</v>
      </c>
      <c r="E33" s="168">
        <v>1722.6190000000001</v>
      </c>
      <c r="F33" s="169">
        <v>1722.6189999999999</v>
      </c>
      <c r="G33" s="35"/>
      <c r="H33" s="35"/>
    </row>
    <row r="34" spans="1:8" ht="26.25" thickBot="1" x14ac:dyDescent="0.25">
      <c r="A34" s="124" t="s">
        <v>29</v>
      </c>
      <c r="B34" s="125" t="s">
        <v>20</v>
      </c>
      <c r="C34" s="170" t="s">
        <v>16</v>
      </c>
      <c r="D34" s="171">
        <v>930.88</v>
      </c>
      <c r="E34" s="171">
        <v>1576.5</v>
      </c>
      <c r="F34" s="172">
        <v>1618.66</v>
      </c>
      <c r="H34" s="35"/>
    </row>
    <row r="35" spans="1:8" x14ac:dyDescent="0.2">
      <c r="B35" s="34"/>
      <c r="C35" s="3"/>
    </row>
    <row r="36" spans="1:8" ht="39" hidden="1" customHeight="1" x14ac:dyDescent="0.2">
      <c r="A36" s="77"/>
      <c r="B36" s="78"/>
      <c r="C36" s="49"/>
      <c r="D36" s="79"/>
      <c r="E36" s="79"/>
      <c r="F36" s="80"/>
    </row>
    <row r="37" spans="1:8" ht="2.25" customHeight="1" thickBot="1" x14ac:dyDescent="0.25">
      <c r="A37" s="72"/>
      <c r="B37" s="73"/>
      <c r="C37" s="50"/>
      <c r="D37" s="74"/>
      <c r="E37" s="75"/>
      <c r="F37" s="76"/>
    </row>
    <row r="38" spans="1:8" x14ac:dyDescent="0.2">
      <c r="B38" s="34"/>
      <c r="C38" s="3"/>
    </row>
  </sheetData>
  <mergeCells count="24">
    <mergeCell ref="A8:F8"/>
    <mergeCell ref="A9:A10"/>
    <mergeCell ref="B9:B10"/>
    <mergeCell ref="C9:C10"/>
    <mergeCell ref="D9:E9"/>
    <mergeCell ref="A36:B36"/>
    <mergeCell ref="D36:F36"/>
    <mergeCell ref="A29:A30"/>
    <mergeCell ref="B29:B30"/>
    <mergeCell ref="C29:C30"/>
    <mergeCell ref="D29:F29"/>
    <mergeCell ref="A27:F27"/>
    <mergeCell ref="A2:E2"/>
    <mergeCell ref="A3:E3"/>
    <mergeCell ref="A4:E4"/>
    <mergeCell ref="A5:E6"/>
    <mergeCell ref="A7:F7"/>
    <mergeCell ref="A17:F17"/>
    <mergeCell ref="A18:A19"/>
    <mergeCell ref="B18:B19"/>
    <mergeCell ref="C18:C19"/>
    <mergeCell ref="D18:F18"/>
    <mergeCell ref="A37:B37"/>
    <mergeCell ref="D37:F37"/>
  </mergeCells>
  <printOptions horizontalCentered="1"/>
  <pageMargins left="0.59055118110236227" right="0.39370078740157483" top="0" bottom="0" header="0.19685039370078741" footer="0.19685039370078741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8"/>
  <sheetViews>
    <sheetView view="pageBreakPreview" topLeftCell="A4" zoomScale="75" zoomScaleNormal="85" zoomScaleSheetLayoutView="75" workbookViewId="0">
      <selection activeCell="C13" sqref="C13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2" spans="1:8" ht="15.75" x14ac:dyDescent="0.25">
      <c r="A2" s="60" t="s">
        <v>26</v>
      </c>
      <c r="B2" s="60"/>
      <c r="C2" s="60"/>
      <c r="D2" s="60"/>
      <c r="E2" s="60"/>
    </row>
    <row r="3" spans="1:8" ht="15.75" x14ac:dyDescent="0.25">
      <c r="A3" s="60" t="s">
        <v>0</v>
      </c>
      <c r="B3" s="60"/>
      <c r="C3" s="60"/>
      <c r="D3" s="60"/>
      <c r="E3" s="60"/>
    </row>
    <row r="4" spans="1:8" ht="15.75" x14ac:dyDescent="0.25">
      <c r="A4" s="60" t="s">
        <v>1</v>
      </c>
      <c r="B4" s="60"/>
      <c r="C4" s="60"/>
      <c r="D4" s="60"/>
      <c r="E4" s="60"/>
    </row>
    <row r="5" spans="1:8" ht="9" customHeight="1" x14ac:dyDescent="0.2">
      <c r="A5" s="61" t="s">
        <v>47</v>
      </c>
      <c r="B5" s="61"/>
      <c r="C5" s="61"/>
      <c r="D5" s="61"/>
      <c r="E5" s="61"/>
    </row>
    <row r="6" spans="1:8" ht="19.5" customHeight="1" x14ac:dyDescent="0.2">
      <c r="A6" s="61"/>
      <c r="B6" s="61"/>
      <c r="C6" s="61"/>
      <c r="D6" s="61"/>
      <c r="E6" s="61"/>
    </row>
    <row r="7" spans="1:8" ht="21" customHeight="1" x14ac:dyDescent="0.2">
      <c r="A7" s="83" t="s">
        <v>28</v>
      </c>
      <c r="B7" s="83"/>
      <c r="C7" s="83"/>
      <c r="D7" s="83"/>
      <c r="E7" s="83"/>
      <c r="F7" s="83"/>
    </row>
    <row r="8" spans="1:8" ht="15" customHeight="1" thickBot="1" x14ac:dyDescent="0.25"/>
    <row r="9" spans="1:8" ht="24.95" customHeight="1" x14ac:dyDescent="0.2">
      <c r="A9" s="63" t="s">
        <v>2</v>
      </c>
      <c r="B9" s="65" t="s">
        <v>33</v>
      </c>
      <c r="C9" s="67" t="s">
        <v>3</v>
      </c>
      <c r="D9" s="69" t="s">
        <v>4</v>
      </c>
      <c r="E9" s="70"/>
    </row>
    <row r="10" spans="1:8" ht="24.95" customHeight="1" thickBot="1" x14ac:dyDescent="0.25">
      <c r="A10" s="64"/>
      <c r="B10" s="66"/>
      <c r="C10" s="68"/>
      <c r="D10" s="8" t="s">
        <v>5</v>
      </c>
      <c r="E10" s="9" t="s">
        <v>6</v>
      </c>
    </row>
    <row r="11" spans="1:8" x14ac:dyDescent="0.2">
      <c r="A11" s="10" t="s">
        <v>7</v>
      </c>
      <c r="B11" s="11" t="s">
        <v>8</v>
      </c>
      <c r="C11" s="11"/>
      <c r="D11" s="12"/>
      <c r="E11" s="13"/>
      <c r="F11" s="2"/>
      <c r="G11" s="2"/>
      <c r="H11" s="2"/>
    </row>
    <row r="12" spans="1:8" x14ac:dyDescent="0.2">
      <c r="A12" s="14" t="s">
        <v>9</v>
      </c>
      <c r="B12" s="15" t="s">
        <v>10</v>
      </c>
      <c r="C12" s="16" t="s">
        <v>11</v>
      </c>
      <c r="D12" s="173">
        <v>262340.51</v>
      </c>
      <c r="E12" s="174">
        <f>D12</f>
        <v>262340.51</v>
      </c>
      <c r="F12" s="2"/>
      <c r="G12" s="2"/>
      <c r="H12" s="2"/>
    </row>
    <row r="13" spans="1:8" x14ac:dyDescent="0.2">
      <c r="A13" s="17" t="s">
        <v>12</v>
      </c>
      <c r="B13" s="18" t="s">
        <v>13</v>
      </c>
      <c r="C13" s="19" t="s">
        <v>11</v>
      </c>
      <c r="D13" s="175">
        <f>D12</f>
        <v>262340.51</v>
      </c>
      <c r="E13" s="176">
        <f>E12</f>
        <v>262340.51</v>
      </c>
      <c r="F13" s="2"/>
      <c r="G13" s="2"/>
      <c r="H13" s="2"/>
    </row>
    <row r="14" spans="1:8" x14ac:dyDescent="0.2">
      <c r="A14" s="14" t="s">
        <v>14</v>
      </c>
      <c r="B14" s="15" t="s">
        <v>15</v>
      </c>
      <c r="C14" s="16" t="s">
        <v>16</v>
      </c>
      <c r="D14" s="173">
        <v>1797.4929999999999</v>
      </c>
      <c r="E14" s="174">
        <v>2445.3610000000003</v>
      </c>
      <c r="F14" s="2"/>
      <c r="G14" s="2"/>
      <c r="H14" s="2"/>
    </row>
    <row r="15" spans="1:8" ht="25.5" x14ac:dyDescent="0.2">
      <c r="A15" s="17" t="s">
        <v>17</v>
      </c>
      <c r="B15" s="18" t="s">
        <v>18</v>
      </c>
      <c r="C15" s="19" t="s">
        <v>16</v>
      </c>
      <c r="D15" s="20">
        <f>E15</f>
        <v>953.20200000000045</v>
      </c>
      <c r="E15" s="21">
        <f>E14-E16</f>
        <v>953.20200000000045</v>
      </c>
      <c r="F15" s="2"/>
      <c r="G15" s="2"/>
      <c r="H15" s="2"/>
    </row>
    <row r="16" spans="1:8" ht="28.5" customHeight="1" thickBot="1" x14ac:dyDescent="0.25">
      <c r="A16" s="22" t="s">
        <v>19</v>
      </c>
      <c r="B16" s="23" t="s">
        <v>20</v>
      </c>
      <c r="C16" s="24" t="s">
        <v>16</v>
      </c>
      <c r="D16" s="25">
        <f>D14-D15</f>
        <v>844.29099999999949</v>
      </c>
      <c r="E16" s="26">
        <f>E22</f>
        <v>1492.1589999999999</v>
      </c>
      <c r="F16" s="2"/>
      <c r="G16" s="2"/>
      <c r="H16" s="2"/>
    </row>
    <row r="17" spans="1:8" x14ac:dyDescent="0.2">
      <c r="A17" s="40"/>
      <c r="B17" s="37"/>
      <c r="C17" s="38"/>
      <c r="D17" s="36"/>
      <c r="E17" s="36"/>
      <c r="F17" s="2"/>
      <c r="G17" s="2"/>
      <c r="H17" s="2"/>
    </row>
    <row r="18" spans="1:8" ht="13.5" thickBot="1" x14ac:dyDescent="0.25">
      <c r="A18" s="41"/>
      <c r="B18" s="37"/>
      <c r="C18" s="39"/>
      <c r="D18" s="36"/>
      <c r="E18" s="36"/>
      <c r="F18" s="2"/>
      <c r="G18" s="2"/>
      <c r="H18" s="2"/>
    </row>
    <row r="19" spans="1:8" ht="47.25" customHeight="1" thickBot="1" x14ac:dyDescent="0.3">
      <c r="A19" s="88" t="s">
        <v>31</v>
      </c>
      <c r="B19" s="89"/>
      <c r="C19" s="89"/>
      <c r="D19" s="89"/>
      <c r="E19" s="90"/>
      <c r="F19" s="2"/>
      <c r="G19" s="2"/>
      <c r="H19" s="2"/>
    </row>
    <row r="20" spans="1:8" ht="12.75" customHeight="1" x14ac:dyDescent="0.2">
      <c r="A20" s="91" t="s">
        <v>30</v>
      </c>
      <c r="B20" s="92"/>
      <c r="C20" s="95" t="s">
        <v>3</v>
      </c>
      <c r="D20" s="97" t="s">
        <v>4</v>
      </c>
      <c r="E20" s="98"/>
      <c r="F20" s="2"/>
      <c r="G20" s="2"/>
      <c r="H20" s="2"/>
    </row>
    <row r="21" spans="1:8" ht="13.5" customHeight="1" thickBot="1" x14ac:dyDescent="0.25">
      <c r="A21" s="93"/>
      <c r="B21" s="94"/>
      <c r="C21" s="96"/>
      <c r="D21" s="27" t="s">
        <v>5</v>
      </c>
      <c r="E21" s="28" t="s">
        <v>6</v>
      </c>
      <c r="F21" s="2"/>
      <c r="G21" s="2"/>
      <c r="H21" s="2"/>
    </row>
    <row r="22" spans="1:8" ht="30" customHeight="1" x14ac:dyDescent="0.2">
      <c r="A22" s="99" t="s">
        <v>39</v>
      </c>
      <c r="B22" s="100"/>
      <c r="C22" s="42" t="s">
        <v>16</v>
      </c>
      <c r="D22" s="43">
        <f>D16</f>
        <v>844.29099999999949</v>
      </c>
      <c r="E22" s="44">
        <f>E26+D27+D28</f>
        <v>1492.1589999999999</v>
      </c>
      <c r="F22" s="2"/>
      <c r="G22" s="2"/>
      <c r="H22" s="2"/>
    </row>
    <row r="23" spans="1:8" ht="32.25" customHeight="1" x14ac:dyDescent="0.2">
      <c r="A23" s="101" t="s">
        <v>35</v>
      </c>
      <c r="B23" s="102"/>
      <c r="C23" s="42"/>
      <c r="D23" s="43"/>
      <c r="E23" s="44"/>
      <c r="F23" s="2"/>
      <c r="G23" s="2"/>
      <c r="H23" s="2"/>
    </row>
    <row r="24" spans="1:8" ht="32.25" customHeight="1" x14ac:dyDescent="0.2">
      <c r="A24" s="103" t="s">
        <v>36</v>
      </c>
      <c r="B24" s="104"/>
      <c r="C24" s="42" t="s">
        <v>38</v>
      </c>
      <c r="D24" s="45">
        <v>572123.30000000005</v>
      </c>
      <c r="E24" s="46">
        <v>852332.26</v>
      </c>
      <c r="F24" s="2"/>
      <c r="G24" s="2"/>
      <c r="H24" s="2"/>
    </row>
    <row r="25" spans="1:8" ht="32.25" customHeight="1" x14ac:dyDescent="0.2">
      <c r="A25" s="103" t="s">
        <v>37</v>
      </c>
      <c r="B25" s="104"/>
      <c r="C25" s="42" t="s">
        <v>16</v>
      </c>
      <c r="D25" s="45">
        <v>40.72</v>
      </c>
      <c r="E25" s="46">
        <v>118.44</v>
      </c>
      <c r="F25" s="2"/>
      <c r="G25" s="2"/>
      <c r="H25" s="2"/>
    </row>
    <row r="26" spans="1:8" ht="26.25" customHeight="1" x14ac:dyDescent="0.2">
      <c r="A26" s="101" t="s">
        <v>21</v>
      </c>
      <c r="B26" s="102"/>
      <c r="C26" s="29" t="s">
        <v>16</v>
      </c>
      <c r="D26" s="30">
        <v>829.99</v>
      </c>
      <c r="E26" s="31">
        <v>1475.61</v>
      </c>
      <c r="F26" s="2"/>
      <c r="G26" s="2"/>
      <c r="H26" s="2"/>
    </row>
    <row r="27" spans="1:8" ht="15" customHeight="1" x14ac:dyDescent="0.2">
      <c r="A27" s="105" t="s">
        <v>22</v>
      </c>
      <c r="B27" s="106"/>
      <c r="C27" s="29" t="s">
        <v>16</v>
      </c>
      <c r="D27" s="107">
        <v>14.01</v>
      </c>
      <c r="E27" s="108"/>
      <c r="F27" s="2"/>
      <c r="G27" s="2"/>
      <c r="H27" s="2"/>
    </row>
    <row r="28" spans="1:8" ht="25.5" customHeight="1" thickBot="1" x14ac:dyDescent="0.25">
      <c r="A28" s="84" t="s">
        <v>44</v>
      </c>
      <c r="B28" s="85"/>
      <c r="C28" s="32" t="s">
        <v>16</v>
      </c>
      <c r="D28" s="86">
        <v>2.5390000000000001</v>
      </c>
      <c r="E28" s="87"/>
      <c r="F28" s="2"/>
      <c r="G28" s="2"/>
      <c r="H28" s="2"/>
    </row>
  </sheetData>
  <mergeCells count="22">
    <mergeCell ref="A28:B28"/>
    <mergeCell ref="D28:E28"/>
    <mergeCell ref="A19:E19"/>
    <mergeCell ref="A20:B21"/>
    <mergeCell ref="C20:C21"/>
    <mergeCell ref="D20:E20"/>
    <mergeCell ref="A22:B22"/>
    <mergeCell ref="A23:B23"/>
    <mergeCell ref="A24:B24"/>
    <mergeCell ref="A25:B25"/>
    <mergeCell ref="A26:B26"/>
    <mergeCell ref="A27:B27"/>
    <mergeCell ref="D27:E27"/>
    <mergeCell ref="A9:A10"/>
    <mergeCell ref="B9:B10"/>
    <mergeCell ref="C9:C10"/>
    <mergeCell ref="D9:E9"/>
    <mergeCell ref="A2:E2"/>
    <mergeCell ref="A3:E3"/>
    <mergeCell ref="A4:E4"/>
    <mergeCell ref="A5:E6"/>
    <mergeCell ref="A7:F7"/>
  </mergeCells>
  <printOptions horizontalCentered="1"/>
  <pageMargins left="0.59055118110236227" right="0.39370078740157483" top="0" bottom="0" header="0.19685039370078741" footer="0.19685039370078741"/>
  <pageSetup paperSize="9" scale="7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77" zoomScaleNormal="77" workbookViewId="0">
      <selection activeCell="J9" sqref="J9"/>
    </sheetView>
  </sheetViews>
  <sheetFormatPr defaultRowHeight="12.75" x14ac:dyDescent="0.2"/>
  <cols>
    <col min="8" max="8" width="15" customWidth="1"/>
    <col min="9" max="10" width="19.140625" customWidth="1"/>
  </cols>
  <sheetData>
    <row r="1" spans="1:10" x14ac:dyDescent="0.2">
      <c r="A1" s="177" t="s">
        <v>49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5.7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0" ht="59.25" customHeight="1" thickBot="1" x14ac:dyDescent="0.3">
      <c r="A3" s="178" t="s">
        <v>53</v>
      </c>
      <c r="B3" s="178"/>
      <c r="C3" s="178"/>
      <c r="D3" s="179"/>
      <c r="E3" s="179"/>
      <c r="F3" s="179"/>
      <c r="G3" s="179"/>
      <c r="H3" s="179"/>
      <c r="I3" s="179"/>
      <c r="J3" s="179"/>
    </row>
    <row r="4" spans="1:10" ht="18" customHeight="1" thickBot="1" x14ac:dyDescent="0.25">
      <c r="A4" s="114" t="s">
        <v>40</v>
      </c>
      <c r="B4" s="112"/>
      <c r="C4" s="112"/>
      <c r="D4" s="112"/>
      <c r="E4" s="112"/>
      <c r="F4" s="112"/>
      <c r="G4" s="112"/>
      <c r="H4" s="113"/>
      <c r="I4" s="58" t="s">
        <v>50</v>
      </c>
      <c r="J4" s="180" t="s">
        <v>51</v>
      </c>
    </row>
    <row r="5" spans="1:10" ht="18" customHeight="1" thickBot="1" x14ac:dyDescent="0.25">
      <c r="A5" s="109">
        <v>1</v>
      </c>
      <c r="B5" s="110"/>
      <c r="C5" s="110"/>
      <c r="D5" s="110"/>
      <c r="E5" s="110"/>
      <c r="F5" s="110"/>
      <c r="G5" s="110"/>
      <c r="H5" s="111"/>
      <c r="I5" s="58">
        <v>2</v>
      </c>
      <c r="J5" s="180">
        <v>3</v>
      </c>
    </row>
    <row r="6" spans="1:10" ht="48" customHeight="1" x14ac:dyDescent="0.2">
      <c r="A6" s="181" t="s">
        <v>52</v>
      </c>
      <c r="B6" s="182"/>
      <c r="C6" s="182"/>
      <c r="D6" s="182"/>
      <c r="E6" s="182"/>
      <c r="F6" s="182"/>
      <c r="G6" s="182"/>
      <c r="H6" s="182"/>
      <c r="I6" s="183" t="s">
        <v>16</v>
      </c>
      <c r="J6" s="184">
        <v>1237.0899999999999</v>
      </c>
    </row>
    <row r="7" spans="1:10" ht="48" customHeight="1" x14ac:dyDescent="0.2">
      <c r="A7" s="185" t="s">
        <v>41</v>
      </c>
      <c r="B7" s="186"/>
      <c r="C7" s="186"/>
      <c r="D7" s="186"/>
      <c r="E7" s="186"/>
      <c r="F7" s="186"/>
      <c r="G7" s="186"/>
      <c r="H7" s="186"/>
      <c r="I7" s="187" t="s">
        <v>16</v>
      </c>
      <c r="J7" s="188">
        <v>1220.5409999999999</v>
      </c>
    </row>
    <row r="8" spans="1:10" ht="71.25" customHeight="1" thickBot="1" x14ac:dyDescent="0.25">
      <c r="A8" s="189" t="s">
        <v>42</v>
      </c>
      <c r="B8" s="190"/>
      <c r="C8" s="190"/>
      <c r="D8" s="190"/>
      <c r="E8" s="190"/>
      <c r="F8" s="190"/>
      <c r="G8" s="190"/>
      <c r="H8" s="191"/>
      <c r="I8" s="192" t="s">
        <v>16</v>
      </c>
      <c r="J8" s="193">
        <v>16.548999999999999</v>
      </c>
    </row>
    <row r="9" spans="1:10" ht="15" x14ac:dyDescent="0.2">
      <c r="A9" s="47"/>
      <c r="B9" s="48"/>
      <c r="C9" s="48"/>
      <c r="D9" s="48"/>
      <c r="E9" s="48"/>
      <c r="F9" s="48"/>
      <c r="G9" s="48"/>
      <c r="H9" s="48"/>
      <c r="I9" s="194"/>
      <c r="J9" s="194"/>
    </row>
    <row r="11" spans="1:10" ht="15.75" x14ac:dyDescent="0.2">
      <c r="A11" s="195" t="s">
        <v>45</v>
      </c>
      <c r="B11" s="195"/>
      <c r="C11" s="195"/>
      <c r="D11" s="195"/>
      <c r="E11" s="195"/>
      <c r="F11" s="195"/>
      <c r="G11" s="195"/>
    </row>
    <row r="14" spans="1:10" ht="12" customHeight="1" x14ac:dyDescent="0.2"/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ЦК</vt:lpstr>
      <vt:lpstr>5 ЦК</vt:lpstr>
      <vt:lpstr>ПОТЕРИ</vt:lpstr>
      <vt:lpstr>'1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Морозюк Людмила Владимировна</cp:lastModifiedBy>
  <cp:lastPrinted>2012-09-20T05:26:03Z</cp:lastPrinted>
  <dcterms:created xsi:type="dcterms:W3CDTF">2012-01-11T09:05:27Z</dcterms:created>
  <dcterms:modified xsi:type="dcterms:W3CDTF">2012-09-20T06:08:55Z</dcterms:modified>
</cp:coreProperties>
</file>