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3955" windowHeight="9525"/>
  </bookViews>
  <sheets>
    <sheet name="1 ЦК" sheetId="1" r:id="rId1"/>
    <sheet name="3 ЦК" sheetId="2" r:id="rId2"/>
    <sheet name="4 ЦК" sheetId="3" r:id="rId3"/>
    <sheet name="5 ЦК" sheetId="4" r:id="rId4"/>
    <sheet name="Потери" sheetId="5" r:id="rId5"/>
    <sheet name="3 ЦК (СЭС)" sheetId="6" r:id="rId6"/>
  </sheets>
  <externalReferences>
    <externalReference r:id="rId7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Area" localSheetId="0">'1 ЦК'!$A$1:$F$24</definedName>
    <definedName name="_xlnm.Print_Area" localSheetId="1">'3 ЦК'!$A$1:$E$23</definedName>
    <definedName name="_xlnm.Print_Area" localSheetId="5">'3 ЦК (СЭС)'!$A$1:$Y$49</definedName>
    <definedName name="_xlnm.Print_Area" localSheetId="2">'4 ЦК'!$A$1:$D$15</definedName>
    <definedName name="_xlnm.Print_Area" localSheetId="3">'5 ЦК'!$A$1:$G$28</definedName>
  </definedNames>
  <calcPr calcId="144525"/>
</workbook>
</file>

<file path=xl/calcChain.xml><?xml version="1.0" encoding="utf-8"?>
<calcChain xmlns="http://schemas.openxmlformats.org/spreadsheetml/2006/main">
  <c r="J6" i="5" l="1"/>
  <c r="J8" i="5"/>
  <c r="J7" i="5" s="1"/>
</calcChain>
</file>

<file path=xl/sharedStrings.xml><?xml version="1.0" encoding="utf-8"?>
<sst xmlns="http://schemas.openxmlformats.org/spreadsheetml/2006/main" count="209" uniqueCount="67">
  <si>
    <t>Нерегулируемые цены на электрическую энергию (мощность),</t>
  </si>
  <si>
    <t>поставляемую ООО "Сургутэнергосбыт"</t>
  </si>
  <si>
    <t xml:space="preserve">на территории Тюменской области, ХМАО и ЯНАО в июне 2019 года (факт)                                                                                                                   </t>
  </si>
  <si>
    <t>1. Первая ценовая категория</t>
  </si>
  <si>
    <t xml:space="preserve">Нерегулируемые цены в зоне деятельности 
ГП АО "Газпром энергосбыт Тюмень"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</si>
  <si>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</si>
  <si>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</si>
  <si>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</si>
  <si>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</si>
  <si>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</si>
  <si>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</si>
  <si>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</si>
  <si>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</si>
  <si>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</si>
  <si>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</si>
  <si>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</si>
  <si>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</si>
  <si>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</si>
  <si>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</si>
  <si>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</si>
  <si>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</si>
  <si>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</si>
  <si>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</si>
  <si>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</si>
  <si>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2. Третья ценовая категория</t>
  </si>
  <si>
    <t>СН-2</t>
  </si>
  <si>
    <t>3. Четвертая ценовая категория</t>
  </si>
  <si>
    <t>по договорам энергоснабжения для потребителей с максимальной мощностью принадлежащих им энергопринимающих устройств 
не менее 10 МВт, от 670 кВт до 10 МВт</t>
  </si>
  <si>
    <t>4. Пятая ценовая категория</t>
  </si>
  <si>
    <t>Показатель                                                                             (цены указываются без НДС)</t>
  </si>
  <si>
    <t>CН1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</si>
  <si>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</si>
  <si>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</si>
  <si>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</si>
  <si>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</si>
  <si>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</si>
  <si>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</si>
  <si>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</si>
  <si>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</si>
  <si>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</si>
  <si>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</si>
  <si>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СН1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</si>
  <si>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</si>
  <si>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</si>
  <si>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</si>
  <si>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</si>
  <si>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</si>
  <si>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</si>
  <si>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</si>
  <si>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</si>
  <si>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</si>
  <si>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</si>
  <si>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</si>
  <si>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</si>
  <si>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</si>
  <si>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</si>
  <si>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в Июне 2019 года</t>
  </si>
  <si>
    <t xml:space="preserve">по договорам энергоснабжения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</si>
  <si>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</si>
  <si>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</si>
  <si>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</si>
  <si>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</si>
  <si>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</si>
  <si>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/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</si>
  <si>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</si>
  <si>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</si>
  <si>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июне 2019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</si>
</sst>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0.0"/>
    <numFmt numFmtId="165" formatCode="_-* #,##0.00_р_._-;\-* #,##0.00_р_._-;_-* &quot;-&quot;??_р_._-;_-@_-"/>
    <numFmt numFmtId="166" formatCode="_-* #,##0.000_р_._-;\-* #,##0.000_р_._-;_-* &quot;-&quot;??_р_._-;_-@_-"/>
    <numFmt numFmtId="167" formatCode="#,##0.000"/>
    <numFmt numFmtId="168" formatCode="0.000"/>
    <numFmt numFmtId="169" formatCode="#,##0.000000"/>
    <numFmt numFmtId="170" formatCode="_-* #,##0.00&quot;р.&quot;_-;\-* #,##0.00&quot;р.&quot;_-;_-* &quot;-&quot;??&quot;р.&quot;_-;_-@_-"/>
    <numFmt numFmtId="171" formatCode="_(&quot;р.&quot;* #,##0.00_);_(&quot;р.&quot;* \(#,##0.00\);_(&quot;р.&quot;* &quot;-&quot;??_);_(@_)"/>
    <numFmt numFmtId="172" formatCode="_(* #,##0.00_);_(* \(#,##0.00\);_(* &quot;-&quot;??_);_(@_)"/>
    <numFmt numFmtId="173" formatCode="_-* #,##0_-;\-* #,##0_-;_-* &quot;-&quot;_-;_-@_-"/>
    <numFmt numFmtId="174" formatCode="_-* #,##0.00_-;\-* #,##0.00_-;_-* &quot;-&quot;??_-;_-@_-"/>
    <numFmt numFmtId="175" formatCode="#."/>
    <numFmt numFmtId="176" formatCode="&quot;$&quot;#,##0_);[Red]\(&quot;$&quot;#,##0\)"/>
    <numFmt numFmtId="177" formatCode="_-&quot;Ј&quot;* #,##0.00_-;\-&quot;Ј&quot;* #,##0.00_-;_-&quot;Ј&quot;* &quot;-&quot;??_-;_-@_-"/>
    <numFmt numFmtId="178" formatCode="_-* #,##0.00[$€-1]_-;\-* #,##0.00[$€-1]_-;_-* &quot;-&quot;??[$€-1]_-"/>
    <numFmt numFmtId="179" formatCode="0.00_)"/>
    <numFmt numFmtId="180" formatCode="General_)"/>
    <numFmt numFmtId="181" formatCode="0_)"/>
    <numFmt numFmtId="182" formatCode="_-* #,##0_р_._-;\-* #,##0_р_._-;_-* &quot;-&quot;_р_._-;_-@_-"/>
    <numFmt numFmtId="183" formatCode="_(* #,##0_);_(* \(#,##0\);_(* &quot;-&quot;_);_(@_)"/>
    <numFmt numFmtId="184" formatCode="_-* #,##0.000000_р_._-;\-* #,##0.000000_р_._-;_-* &quot;-&quot;??_р_._-;_-@_-"/>
    <numFmt numFmtId="185" formatCode="0.0000000000000"/>
  </numFmts>
  <fonts count="1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7030A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9"/>
      <name val="Calibri"/>
      <family val="2"/>
      <charset val="204"/>
    </font>
    <font>
      <sz val="13"/>
      <color theme="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1"/>
      <color theme="1"/>
      <name val="Calibri"/>
      <family val="2"/>
      <scheme val="minor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sz val="13"/>
      <color rgb="FF3F3F76"/>
      <name val="Arial"/>
      <family val="2"/>
      <charset val="204"/>
    </font>
    <font>
      <b/>
      <sz val="11"/>
      <color indexed="63"/>
      <name val="Calibri"/>
      <family val="2"/>
    </font>
    <font>
      <b/>
      <sz val="13"/>
      <color rgb="FF3F3F3F"/>
      <name val="Arial"/>
      <family val="2"/>
      <charset val="204"/>
    </font>
    <font>
      <b/>
      <sz val="11"/>
      <color indexed="17"/>
      <name val="Calibri"/>
      <family val="2"/>
    </font>
    <font>
      <b/>
      <sz val="13"/>
      <color rgb="FFFA7D00"/>
      <name val="Arial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5"/>
      <color theme="3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theme="3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theme="3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3"/>
      <color theme="1"/>
      <name val="Arial"/>
      <family val="2"/>
      <charset val="204"/>
    </font>
    <font>
      <b/>
      <sz val="11"/>
      <color indexed="9"/>
      <name val="Calibri"/>
      <family val="2"/>
    </font>
    <font>
      <b/>
      <sz val="13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3"/>
      <color rgb="FF9C6500"/>
      <name val="Arial"/>
      <family val="2"/>
      <charset val="204"/>
    </font>
    <font>
      <sz val="11"/>
      <color indexed="60"/>
      <name val="Calibri"/>
      <family val="2"/>
    </font>
    <font>
      <sz val="10"/>
      <name val="Times New Roman Cyr"/>
      <charset val="204"/>
    </font>
    <font>
      <sz val="10"/>
      <name val="Tahoma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3"/>
      <color rgb="FF9C0006"/>
      <name val="Arial"/>
      <family val="2"/>
      <charset val="204"/>
    </font>
    <font>
      <sz val="11"/>
      <color indexed="16"/>
      <name val="Calibri"/>
      <family val="2"/>
    </font>
    <font>
      <i/>
      <sz val="13"/>
      <color rgb="FF7F7F7F"/>
      <name val="Arial"/>
      <family val="2"/>
      <charset val="204"/>
    </font>
    <font>
      <i/>
      <sz val="10"/>
      <color indexed="23"/>
      <name val="Arial"/>
      <family val="2"/>
    </font>
    <font>
      <sz val="13"/>
      <color rgb="FFFA7D00"/>
      <name val="Arial"/>
      <family val="2"/>
      <charset val="204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3"/>
      <color rgb="FFFF0000"/>
      <name val="Arial"/>
      <family val="2"/>
      <charset val="204"/>
    </font>
    <font>
      <sz val="11"/>
      <color indexed="10"/>
      <name val="Calibri"/>
      <family val="2"/>
    </font>
    <font>
      <sz val="13"/>
      <color rgb="FF006100"/>
      <name val="Arial"/>
      <family val="2"/>
      <charset val="204"/>
    </font>
    <font>
      <sz val="10"/>
      <color indexed="10"/>
      <name val="Arial Cyr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1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1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52">
    <xf numFmtId="0" fontId="0" fillId="0" borderId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" fillId="0" borderId="0"/>
    <xf numFmtId="0" fontId="7" fillId="0" borderId="0"/>
    <xf numFmtId="170" fontId="5" fillId="0" borderId="0" applyFont="0" applyFill="0" applyBorder="0" applyAlignment="0" applyProtection="0"/>
    <xf numFmtId="0" fontId="22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3" fillId="0" borderId="0"/>
    <xf numFmtId="0" fontId="24" fillId="0" borderId="78" applyNumberFormat="0" applyFill="0" applyAlignment="0" applyProtection="0"/>
    <xf numFmtId="0" fontId="5" fillId="0" borderId="0"/>
    <xf numFmtId="0" fontId="5" fillId="0" borderId="0"/>
    <xf numFmtId="0" fontId="7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6" fillId="0" borderId="0"/>
    <xf numFmtId="0" fontId="26" fillId="0" borderId="0"/>
    <xf numFmtId="0" fontId="22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7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172" fontId="28" fillId="0" borderId="0" applyFont="0" applyFill="0" applyBorder="0" applyAlignment="0" applyProtection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2" fillId="0" borderId="0"/>
    <xf numFmtId="172" fontId="28" fillId="0" borderId="0" applyFont="0" applyFill="0" applyBorder="0" applyAlignment="0" applyProtection="0"/>
    <xf numFmtId="0" fontId="22" fillId="0" borderId="0"/>
    <xf numFmtId="0" fontId="22" fillId="0" borderId="0"/>
    <xf numFmtId="4" fontId="29" fillId="0" borderId="0">
      <alignment vertical="center"/>
    </xf>
    <xf numFmtId="0" fontId="22" fillId="0" borderId="0"/>
    <xf numFmtId="0" fontId="26" fillId="0" borderId="0"/>
    <xf numFmtId="4" fontId="29" fillId="0" borderId="0">
      <alignment vertical="center"/>
    </xf>
    <xf numFmtId="0" fontId="30" fillId="0" borderId="0"/>
    <xf numFmtId="0" fontId="26" fillId="0" borderId="0"/>
    <xf numFmtId="0" fontId="26" fillId="0" borderId="0"/>
    <xf numFmtId="0" fontId="30" fillId="0" borderId="0"/>
    <xf numFmtId="0" fontId="2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2" fillId="0" borderId="0"/>
    <xf numFmtId="0" fontId="28" fillId="0" borderId="0"/>
    <xf numFmtId="0" fontId="28" fillId="0" borderId="0"/>
    <xf numFmtId="0" fontId="27" fillId="0" borderId="0" applyNumberFormat="0" applyFill="0" applyBorder="0" applyAlignment="0" applyProtection="0"/>
    <xf numFmtId="4" fontId="29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165" fontId="28" fillId="0" borderId="0" applyFont="0" applyFill="0" applyBorder="0" applyAlignment="0" applyProtection="0"/>
    <xf numFmtId="0" fontId="25" fillId="0" borderId="0"/>
    <xf numFmtId="0" fontId="5" fillId="0" borderId="0"/>
    <xf numFmtId="0" fontId="31" fillId="0" borderId="0"/>
    <xf numFmtId="0" fontId="7" fillId="0" borderId="0"/>
    <xf numFmtId="0" fontId="7" fillId="0" borderId="0"/>
    <xf numFmtId="0" fontId="5" fillId="0" borderId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0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0" fillId="3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0" fillId="4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0" fillId="4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0" fillId="37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0" fillId="35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28" fillId="0" borderId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0" fillId="4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0" fillId="43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0" fillId="46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0" fillId="41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0" fillId="45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0" fillId="47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0" fillId="4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2" fillId="48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2" borderId="0" applyNumberFormat="0" applyBorder="0" applyAlignment="0" applyProtection="0"/>
    <xf numFmtId="0" fontId="32" fillId="48" borderId="0" applyNumberFormat="0" applyBorder="0" applyAlignment="0" applyProtection="0"/>
    <xf numFmtId="0" fontId="32" fillId="35" borderId="0" applyNumberFormat="0" applyBorder="0" applyAlignment="0" applyProtection="0"/>
    <xf numFmtId="0" fontId="32" fillId="49" borderId="0" applyNumberFormat="0" applyBorder="0" applyAlignment="0" applyProtection="0"/>
    <xf numFmtId="0" fontId="33" fillId="12" borderId="0" applyNumberFormat="0" applyBorder="0" applyAlignment="0" applyProtection="0"/>
    <xf numFmtId="0" fontId="32" fillId="49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2" fillId="43" borderId="0" applyNumberFormat="0" applyBorder="0" applyAlignment="0" applyProtection="0"/>
    <xf numFmtId="0" fontId="33" fillId="16" borderId="0" applyNumberFormat="0" applyBorder="0" applyAlignment="0" applyProtection="0"/>
    <xf numFmtId="0" fontId="32" fillId="4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2" fillId="46" borderId="0" applyNumberFormat="0" applyBorder="0" applyAlignment="0" applyProtection="0"/>
    <xf numFmtId="0" fontId="33" fillId="20" borderId="0" applyNumberFormat="0" applyBorder="0" applyAlignment="0" applyProtection="0"/>
    <xf numFmtId="0" fontId="32" fillId="46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2" fillId="50" borderId="0" applyNumberFormat="0" applyBorder="0" applyAlignment="0" applyProtection="0"/>
    <xf numFmtId="0" fontId="33" fillId="24" borderId="0" applyNumberFormat="0" applyBorder="0" applyAlignment="0" applyProtection="0"/>
    <xf numFmtId="0" fontId="32" fillId="50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0" fontId="32" fillId="48" borderId="0" applyNumberFormat="0" applyBorder="0" applyAlignment="0" applyProtection="0"/>
    <xf numFmtId="0" fontId="33" fillId="28" borderId="0" applyNumberFormat="0" applyBorder="0" applyAlignment="0" applyProtection="0"/>
    <xf numFmtId="0" fontId="32" fillId="4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0" fontId="32" fillId="51" borderId="0" applyNumberFormat="0" applyBorder="0" applyAlignment="0" applyProtection="0"/>
    <xf numFmtId="0" fontId="33" fillId="32" borderId="0" applyNumberFormat="0" applyBorder="0" applyAlignment="0" applyProtection="0"/>
    <xf numFmtId="0" fontId="32" fillId="51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3" fillId="32" borderId="0" applyNumberFormat="0" applyBorder="0" applyAlignment="0" applyProtection="0"/>
    <xf numFmtId="0" fontId="32" fillId="48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35" fillId="54" borderId="0" applyNumberFormat="0" applyBorder="0" applyAlignment="0" applyProtection="0"/>
    <xf numFmtId="0" fontId="32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35" fillId="58" borderId="0" applyNumberFormat="0" applyBorder="0" applyAlignment="0" applyProtection="0"/>
    <xf numFmtId="0" fontId="32" fillId="59" borderId="0" applyNumberFormat="0" applyBorder="0" applyAlignment="0" applyProtection="0"/>
    <xf numFmtId="0" fontId="34" fillId="60" borderId="0" applyNumberFormat="0" applyBorder="0" applyAlignment="0" applyProtection="0"/>
    <xf numFmtId="0" fontId="34" fillId="61" borderId="0" applyNumberFormat="0" applyBorder="0" applyAlignment="0" applyProtection="0"/>
    <xf numFmtId="0" fontId="35" fillId="62" borderId="0" applyNumberFormat="0" applyBorder="0" applyAlignment="0" applyProtection="0"/>
    <xf numFmtId="0" fontId="32" fillId="63" borderId="0" applyNumberFormat="0" applyBorder="0" applyAlignment="0" applyProtection="0"/>
    <xf numFmtId="0" fontId="34" fillId="56" borderId="0" applyNumberFormat="0" applyBorder="0" applyAlignment="0" applyProtection="0"/>
    <xf numFmtId="0" fontId="34" fillId="64" borderId="0" applyNumberFormat="0" applyBorder="0" applyAlignment="0" applyProtection="0"/>
    <xf numFmtId="0" fontId="35" fillId="57" borderId="0" applyNumberFormat="0" applyBorder="0" applyAlignment="0" applyProtection="0"/>
    <xf numFmtId="0" fontId="32" fillId="48" borderId="0" applyNumberFormat="0" applyBorder="0" applyAlignment="0" applyProtection="0"/>
    <xf numFmtId="0" fontId="34" fillId="65" borderId="0" applyNumberFormat="0" applyBorder="0" applyAlignment="0" applyProtection="0"/>
    <xf numFmtId="0" fontId="34" fillId="66" borderId="0" applyNumberFormat="0" applyBorder="0" applyAlignment="0" applyProtection="0"/>
    <xf numFmtId="0" fontId="35" fillId="54" borderId="0" applyNumberFormat="0" applyBorder="0" applyAlignment="0" applyProtection="0"/>
    <xf numFmtId="0" fontId="32" fillId="67" borderId="0" applyNumberFormat="0" applyBorder="0" applyAlignment="0" applyProtection="0"/>
    <xf numFmtId="0" fontId="34" fillId="68" borderId="0" applyNumberFormat="0" applyBorder="0" applyAlignment="0" applyProtection="0"/>
    <xf numFmtId="0" fontId="34" fillId="69" borderId="0" applyNumberFormat="0" applyBorder="0" applyAlignment="0" applyProtection="0"/>
    <xf numFmtId="0" fontId="35" fillId="70" borderId="0" applyNumberFormat="0" applyBorder="0" applyAlignment="0" applyProtection="0"/>
    <xf numFmtId="0" fontId="26" fillId="0" borderId="0"/>
    <xf numFmtId="0" fontId="36" fillId="39" borderId="0" applyNumberFormat="0" applyBorder="0" applyAlignment="0" applyProtection="0"/>
    <xf numFmtId="0" fontId="37" fillId="34" borderId="79" applyNumberFormat="0" applyAlignment="0" applyProtection="0"/>
    <xf numFmtId="0" fontId="38" fillId="71" borderId="80" applyNumberFormat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39" fillId="0" borderId="0">
      <protection locked="0"/>
    </xf>
    <xf numFmtId="176" fontId="40" fillId="0" borderId="0" applyFont="0" applyFill="0" applyBorder="0" applyAlignment="0" applyProtection="0"/>
    <xf numFmtId="177" fontId="5" fillId="0" borderId="0" applyFont="0" applyFill="0" applyBorder="0" applyAlignment="0" applyProtection="0"/>
    <xf numFmtId="175" fontId="39" fillId="0" borderId="0">
      <protection locked="0"/>
    </xf>
    <xf numFmtId="175" fontId="39" fillId="0" borderId="0">
      <protection locked="0"/>
    </xf>
    <xf numFmtId="0" fontId="28" fillId="0" borderId="0"/>
    <xf numFmtId="0" fontId="41" fillId="72" borderId="0" applyNumberFormat="0" applyBorder="0" applyAlignment="0" applyProtection="0"/>
    <xf numFmtId="0" fontId="41" fillId="73" borderId="0" applyNumberFormat="0" applyBorder="0" applyAlignment="0" applyProtection="0"/>
    <xf numFmtId="0" fontId="41" fillId="74" borderId="0" applyNumberFormat="0" applyBorder="0" applyAlignment="0" applyProtection="0"/>
    <xf numFmtId="178" fontId="42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75" fontId="39" fillId="0" borderId="0">
      <protection locked="0"/>
    </xf>
    <xf numFmtId="0" fontId="44" fillId="40" borderId="0" applyNumberFormat="0" applyBorder="0" applyAlignment="0" applyProtection="0"/>
    <xf numFmtId="38" fontId="45" fillId="75" borderId="0" applyNumberFormat="0" applyBorder="0" applyAlignment="0" applyProtection="0"/>
    <xf numFmtId="38" fontId="46" fillId="76" borderId="0" applyNumberFormat="0" applyBorder="0" applyAlignment="0" applyProtection="0"/>
    <xf numFmtId="0" fontId="47" fillId="0" borderId="81" applyNumberFormat="0" applyFill="0" applyAlignment="0" applyProtection="0"/>
    <xf numFmtId="0" fontId="48" fillId="0" borderId="82" applyNumberFormat="0" applyFill="0" applyAlignment="0" applyProtection="0"/>
    <xf numFmtId="0" fontId="49" fillId="0" borderId="83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/>
    <xf numFmtId="0" fontId="50" fillId="0" borderId="0"/>
    <xf numFmtId="0" fontId="51" fillId="35" borderId="79" applyNumberFormat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0" fontId="45" fillId="77" borderId="24" applyNumberFormat="0" applyBorder="0" applyAlignment="0" applyProtection="0"/>
    <xf numFmtId="1" fontId="5" fillId="0" borderId="0" applyNumberFormat="0" applyFont="0" applyBorder="0" applyAlignment="0">
      <alignment horizontal="left"/>
    </xf>
    <xf numFmtId="0" fontId="52" fillId="0" borderId="84" applyNumberFormat="0" applyFill="0" applyAlignment="0" applyProtection="0"/>
    <xf numFmtId="0" fontId="5" fillId="0" borderId="85"/>
    <xf numFmtId="0" fontId="53" fillId="0" borderId="0" applyNumberFormat="0" applyFill="0" applyBorder="0" applyProtection="0"/>
    <xf numFmtId="0" fontId="54" fillId="44" borderId="0" applyNumberFormat="0" applyBorder="0" applyAlignment="0" applyProtection="0"/>
    <xf numFmtId="0" fontId="7" fillId="0" borderId="24" applyNumberFormat="0" applyFont="0" applyFill="0" applyAlignment="0" applyProtection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37" fontId="55" fillId="0" borderId="0"/>
    <xf numFmtId="0" fontId="5" fillId="0" borderId="0"/>
    <xf numFmtId="0" fontId="56" fillId="0" borderId="0"/>
    <xf numFmtId="179" fontId="57" fillId="0" borderId="0"/>
    <xf numFmtId="179" fontId="58" fillId="0" borderId="0"/>
    <xf numFmtId="1" fontId="5" fillId="0" borderId="0">
      <alignment horizontal="right"/>
    </xf>
    <xf numFmtId="0" fontId="59" fillId="0" borderId="0"/>
    <xf numFmtId="0" fontId="22" fillId="0" borderId="0"/>
    <xf numFmtId="0" fontId="7" fillId="36" borderId="86" applyNumberFormat="0" applyFont="0" applyAlignment="0" applyProtection="0"/>
    <xf numFmtId="0" fontId="28" fillId="0" borderId="0"/>
    <xf numFmtId="0" fontId="50" fillId="0" borderId="0"/>
    <xf numFmtId="0" fontId="50" fillId="0" borderId="0"/>
    <xf numFmtId="0" fontId="60" fillId="0" borderId="0" applyNumberFormat="0" applyFill="0" applyBorder="0" applyProtection="0"/>
    <xf numFmtId="0" fontId="61" fillId="34" borderId="87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62" fillId="0" borderId="0"/>
    <xf numFmtId="0" fontId="5" fillId="0" borderId="0"/>
    <xf numFmtId="0" fontId="45" fillId="0" borderId="0"/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45" fillId="44" borderId="89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3" fillId="44" borderId="88" applyNumberFormat="0" applyProtection="0">
      <alignment vertical="center"/>
    </xf>
    <xf numFmtId="4" fontId="64" fillId="78" borderId="87" applyNumberFormat="0" applyProtection="0">
      <alignment vertical="center"/>
    </xf>
    <xf numFmtId="4" fontId="45" fillId="44" borderId="89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44" borderId="88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6" fillId="78" borderId="89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44" borderId="88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78" borderId="88" applyNumberFormat="0" applyProtection="0">
      <alignment vertical="center"/>
    </xf>
    <xf numFmtId="4" fontId="65" fillId="78" borderId="88" applyNumberFormat="0" applyProtection="0">
      <alignment vertical="center"/>
    </xf>
    <xf numFmtId="4" fontId="67" fillId="78" borderId="87" applyNumberFormat="0" applyProtection="0">
      <alignment vertical="center"/>
    </xf>
    <xf numFmtId="4" fontId="63" fillId="78" borderId="88" applyNumberFormat="0" applyProtection="0">
      <alignment horizontal="left" vertical="center" indent="1"/>
    </xf>
    <xf numFmtId="4" fontId="63" fillId="44" borderId="88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3" fillId="44" borderId="88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3" fillId="78" borderId="88" applyNumberFormat="0" applyProtection="0">
      <alignment horizontal="left" vertical="center" indent="1"/>
    </xf>
    <xf numFmtId="4" fontId="64" fillId="78" borderId="87" applyNumberFormat="0" applyProtection="0">
      <alignment horizontal="left" vertical="center" indent="1"/>
    </xf>
    <xf numFmtId="4" fontId="45" fillId="78" borderId="89" applyNumberFormat="0" applyProtection="0">
      <alignment horizontal="left" vertical="center" indent="1"/>
    </xf>
    <xf numFmtId="0" fontId="63" fillId="78" borderId="88" applyNumberFormat="0" applyProtection="0">
      <alignment horizontal="left" vertical="top" indent="1"/>
    </xf>
    <xf numFmtId="0" fontId="63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8" fillId="44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0" fontId="63" fillId="44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0" fontId="63" fillId="78" borderId="88" applyNumberFormat="0" applyProtection="0">
      <alignment horizontal="left" vertical="top" indent="1"/>
    </xf>
    <xf numFmtId="4" fontId="64" fillId="78" borderId="87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80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4" fontId="63" fillId="79" borderId="0" applyNumberFormat="0" applyProtection="0">
      <alignment horizontal="left" vertical="center" indent="1"/>
    </xf>
    <xf numFmtId="0" fontId="5" fillId="81" borderId="87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39" borderId="88" applyNumberFormat="0" applyProtection="0">
      <alignment horizontal="right" vertical="center"/>
    </xf>
    <xf numFmtId="4" fontId="64" fillId="82" borderId="87" applyNumberFormat="0" applyProtection="0">
      <alignment horizontal="right" vertical="center"/>
    </xf>
    <xf numFmtId="4" fontId="45" fillId="39" borderId="89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43" borderId="88" applyNumberFormat="0" applyProtection="0">
      <alignment horizontal="right" vertical="center"/>
    </xf>
    <xf numFmtId="4" fontId="64" fillId="84" borderId="87" applyNumberFormat="0" applyProtection="0">
      <alignment horizontal="right" vertical="center"/>
    </xf>
    <xf numFmtId="4" fontId="45" fillId="83" borderId="89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55" borderId="88" applyNumberFormat="0" applyProtection="0">
      <alignment horizontal="right" vertical="center"/>
    </xf>
    <xf numFmtId="4" fontId="64" fillId="85" borderId="87" applyNumberFormat="0" applyProtection="0">
      <alignment horizontal="right" vertical="center"/>
    </xf>
    <xf numFmtId="4" fontId="45" fillId="55" borderId="90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47" borderId="88" applyNumberFormat="0" applyProtection="0">
      <alignment horizontal="right" vertical="center"/>
    </xf>
    <xf numFmtId="4" fontId="64" fillId="86" borderId="87" applyNumberFormat="0" applyProtection="0">
      <alignment horizontal="right" vertical="center"/>
    </xf>
    <xf numFmtId="4" fontId="45" fillId="47" borderId="89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51" borderId="88" applyNumberFormat="0" applyProtection="0">
      <alignment horizontal="right" vertical="center"/>
    </xf>
    <xf numFmtId="4" fontId="64" fillId="87" borderId="87" applyNumberFormat="0" applyProtection="0">
      <alignment horizontal="right" vertical="center"/>
    </xf>
    <xf numFmtId="4" fontId="45" fillId="51" borderId="89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67" borderId="88" applyNumberFormat="0" applyProtection="0">
      <alignment horizontal="right" vertical="center"/>
    </xf>
    <xf numFmtId="4" fontId="64" fillId="88" borderId="87" applyNumberFormat="0" applyProtection="0">
      <alignment horizontal="right" vertical="center"/>
    </xf>
    <xf numFmtId="4" fontId="45" fillId="67" borderId="89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59" borderId="88" applyNumberFormat="0" applyProtection="0">
      <alignment horizontal="right" vertical="center"/>
    </xf>
    <xf numFmtId="4" fontId="64" fillId="89" borderId="87" applyNumberFormat="0" applyProtection="0">
      <alignment horizontal="right" vertical="center"/>
    </xf>
    <xf numFmtId="4" fontId="45" fillId="59" borderId="89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0" borderId="88" applyNumberFormat="0" applyProtection="0">
      <alignment horizontal="right" vertical="center"/>
    </xf>
    <xf numFmtId="4" fontId="64" fillId="91" borderId="87" applyNumberFormat="0" applyProtection="0">
      <alignment horizontal="right" vertical="center"/>
    </xf>
    <xf numFmtId="4" fontId="45" fillId="90" borderId="89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46" borderId="88" applyNumberFormat="0" applyProtection="0">
      <alignment horizontal="right" vertical="center"/>
    </xf>
    <xf numFmtId="4" fontId="64" fillId="92" borderId="87" applyNumberFormat="0" applyProtection="0">
      <alignment horizontal="right" vertical="center"/>
    </xf>
    <xf numFmtId="4" fontId="45" fillId="46" borderId="89" applyNumberFormat="0" applyProtection="0">
      <alignment horizontal="right" vertical="center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3" borderId="91" applyNumberFormat="0" applyProtection="0">
      <alignment horizontal="left" vertical="center" indent="1"/>
    </xf>
    <xf numFmtId="4" fontId="63" fillId="94" borderId="87" applyNumberFormat="0" applyProtection="0">
      <alignment horizontal="left" vertical="center" indent="1"/>
    </xf>
    <xf numFmtId="4" fontId="45" fillId="93" borderId="9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5" borderId="0" applyNumberFormat="0" applyProtection="0">
      <alignment horizontal="left" vertical="center" indent="1"/>
    </xf>
    <xf numFmtId="4" fontId="64" fillId="96" borderId="92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28" fillId="63" borderId="9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63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15" fillId="97" borderId="0" applyNumberFormat="0" applyProtection="0">
      <alignment horizontal="left" vertical="center" indent="1"/>
    </xf>
    <xf numFmtId="4" fontId="69" fillId="97" borderId="0" applyNumberFormat="0" applyProtection="0">
      <alignment horizontal="left" vertical="center" indent="1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45" fillId="80" borderId="89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4" fontId="64" fillId="80" borderId="88" applyNumberFormat="0" applyProtection="0">
      <alignment horizontal="right" vertical="center"/>
    </xf>
    <xf numFmtId="0" fontId="5" fillId="81" borderId="87" applyNumberFormat="0" applyProtection="0">
      <alignment horizontal="left" vertical="center" indent="1"/>
    </xf>
    <xf numFmtId="4" fontId="45" fillId="80" borderId="89" applyNumberFormat="0" applyProtection="0">
      <alignment horizontal="right" vertical="center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70" fillId="95" borderId="0" applyNumberFormat="0" applyProtection="0">
      <alignment horizontal="left" vertical="center" indent="1"/>
    </xf>
    <xf numFmtId="4" fontId="64" fillId="96" borderId="87" applyNumberFormat="0" applyProtection="0">
      <alignment horizontal="left" vertical="center" indent="1"/>
    </xf>
    <xf numFmtId="4" fontId="45" fillId="95" borderId="9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80" borderId="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80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70" fillId="79" borderId="0" applyNumberFormat="0" applyProtection="0">
      <alignment horizontal="left" vertical="center" indent="1"/>
    </xf>
    <xf numFmtId="4" fontId="64" fillId="98" borderId="87" applyNumberFormat="0" applyProtection="0">
      <alignment horizontal="left" vertical="center" indent="1"/>
    </xf>
    <xf numFmtId="4" fontId="45" fillId="80" borderId="90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63" borderId="88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63" borderId="88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97" borderId="88" applyNumberFormat="0" applyProtection="0">
      <alignment horizontal="left" vertical="center" indent="1"/>
    </xf>
    <xf numFmtId="0" fontId="5" fillId="98" borderId="87" applyNumberFormat="0" applyProtection="0">
      <alignment horizontal="left" vertical="center" indent="1"/>
    </xf>
    <xf numFmtId="0" fontId="45" fillId="42" borderId="89" applyNumberFormat="0" applyProtection="0">
      <alignment horizontal="left" vertical="center" indent="1"/>
    </xf>
    <xf numFmtId="0" fontId="5" fillId="97" borderId="88" applyNumberFormat="0" applyProtection="0">
      <alignment horizontal="left" vertical="top" indent="1"/>
    </xf>
    <xf numFmtId="0" fontId="5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46" fillId="63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63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97" borderId="88" applyNumberFormat="0" applyProtection="0">
      <alignment horizontal="left" vertical="top" indent="1"/>
    </xf>
    <xf numFmtId="0" fontId="5" fillId="98" borderId="87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80" borderId="88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80" borderId="88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79" borderId="88" applyNumberFormat="0" applyProtection="0">
      <alignment horizontal="left" vertical="center" indent="1"/>
    </xf>
    <xf numFmtId="0" fontId="5" fillId="100" borderId="87" applyNumberFormat="0" applyProtection="0">
      <alignment horizontal="left" vertical="center" indent="1"/>
    </xf>
    <xf numFmtId="0" fontId="45" fillId="99" borderId="89" applyNumberFormat="0" applyProtection="0">
      <alignment horizontal="left" vertical="center" indent="1"/>
    </xf>
    <xf numFmtId="0" fontId="5" fillId="79" borderId="88" applyNumberFormat="0" applyProtection="0">
      <alignment horizontal="left" vertical="top" indent="1"/>
    </xf>
    <xf numFmtId="0" fontId="5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46" fillId="80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80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79" borderId="88" applyNumberFormat="0" applyProtection="0">
      <alignment horizontal="left" vertical="top" indent="1"/>
    </xf>
    <xf numFmtId="0" fontId="5" fillId="100" borderId="87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45" borderId="88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45" borderId="88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101" borderId="88" applyNumberFormat="0" applyProtection="0">
      <alignment horizontal="left" vertical="center" indent="1"/>
    </xf>
    <xf numFmtId="0" fontId="5" fillId="75" borderId="87" applyNumberFormat="0" applyProtection="0">
      <alignment horizontal="left" vertical="center" indent="1"/>
    </xf>
    <xf numFmtId="0" fontId="45" fillId="45" borderId="89" applyNumberFormat="0" applyProtection="0">
      <alignment horizontal="left" vertical="center" indent="1"/>
    </xf>
    <xf numFmtId="0" fontId="5" fillId="101" borderId="88" applyNumberFormat="0" applyProtection="0">
      <alignment horizontal="left" vertical="top" indent="1"/>
    </xf>
    <xf numFmtId="0" fontId="5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46" fillId="45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45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101" borderId="88" applyNumberFormat="0" applyProtection="0">
      <alignment horizontal="left" vertical="top" indent="1"/>
    </xf>
    <xf numFmtId="0" fontId="5" fillId="75" borderId="87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95" borderId="88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95" borderId="88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102" borderId="88" applyNumberFormat="0" applyProtection="0">
      <alignment horizontal="left" vertical="center" indent="1"/>
    </xf>
    <xf numFmtId="0" fontId="5" fillId="81" borderId="87" applyNumberFormat="0" applyProtection="0">
      <alignment horizontal="left" vertical="center" indent="1"/>
    </xf>
    <xf numFmtId="0" fontId="45" fillId="95" borderId="89" applyNumberFormat="0" applyProtection="0">
      <alignment horizontal="left" vertical="center" indent="1"/>
    </xf>
    <xf numFmtId="0" fontId="5" fillId="102" borderId="88" applyNumberFormat="0" applyProtection="0">
      <alignment horizontal="left" vertical="top" indent="1"/>
    </xf>
    <xf numFmtId="0" fontId="5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46" fillId="95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95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102" borderId="88" applyNumberFormat="0" applyProtection="0">
      <alignment horizontal="left" vertical="top" indent="1"/>
    </xf>
    <xf numFmtId="0" fontId="5" fillId="81" borderId="87" applyNumberFormat="0" applyProtection="0">
      <alignment horizontal="left" vertical="center" indent="1"/>
    </xf>
    <xf numFmtId="0" fontId="5" fillId="34" borderId="24" applyNumberFormat="0">
      <protection locked="0"/>
    </xf>
    <xf numFmtId="0" fontId="46" fillId="34" borderId="93" applyNumberFormat="0">
      <protection locked="0"/>
    </xf>
    <xf numFmtId="0" fontId="45" fillId="34" borderId="93" applyNumberFormat="0">
      <protection locked="0"/>
    </xf>
    <xf numFmtId="0" fontId="45" fillId="34" borderId="93" applyNumberFormat="0">
      <protection locked="0"/>
    </xf>
    <xf numFmtId="0" fontId="46" fillId="34" borderId="93" applyNumberFormat="0">
      <protection locked="0"/>
    </xf>
    <xf numFmtId="0" fontId="71" fillId="63" borderId="94" applyBorder="0"/>
    <xf numFmtId="4" fontId="64" fillId="77" borderId="88" applyNumberFormat="0" applyProtection="0">
      <alignment vertical="center"/>
    </xf>
    <xf numFmtId="4" fontId="64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72" fillId="36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36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77" borderId="88" applyNumberFormat="0" applyProtection="0">
      <alignment vertical="center"/>
    </xf>
    <xf numFmtId="4" fontId="64" fillId="77" borderId="87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36" borderId="88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6" fillId="77" borderId="24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36" borderId="88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77" borderId="88" applyNumberFormat="0" applyProtection="0">
      <alignment vertical="center"/>
    </xf>
    <xf numFmtId="4" fontId="67" fillId="77" borderId="87" applyNumberFormat="0" applyProtection="0">
      <alignment vertical="center"/>
    </xf>
    <xf numFmtId="4" fontId="64" fillId="77" borderId="88" applyNumberFormat="0" applyProtection="0">
      <alignment horizontal="left" vertical="center" indent="1"/>
    </xf>
    <xf numFmtId="4" fontId="64" fillId="36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72" fillId="42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36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77" borderId="88" applyNumberFormat="0" applyProtection="0">
      <alignment horizontal="left" vertical="center" indent="1"/>
    </xf>
    <xf numFmtId="4" fontId="64" fillId="77" borderId="87" applyNumberFormat="0" applyProtection="0">
      <alignment horizontal="left" vertical="center" indent="1"/>
    </xf>
    <xf numFmtId="0" fontId="64" fillId="77" borderId="88" applyNumberFormat="0" applyProtection="0">
      <alignment horizontal="left" vertical="top" indent="1"/>
    </xf>
    <xf numFmtId="0" fontId="64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72" fillId="36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0" fontId="64" fillId="36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0" fontId="64" fillId="77" borderId="88" applyNumberFormat="0" applyProtection="0">
      <alignment horizontal="left" vertical="top" indent="1"/>
    </xf>
    <xf numFmtId="4" fontId="64" fillId="77" borderId="87" applyNumberFormat="0" applyProtection="0">
      <alignment horizontal="left" vertical="center" indent="1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5" borderId="88" applyNumberFormat="0" applyProtection="0">
      <alignment horizontal="right" vertical="center"/>
    </xf>
    <xf numFmtId="4" fontId="64" fillId="96" borderId="87" applyNumberFormat="0" applyProtection="0">
      <alignment horizontal="right" vertical="center"/>
    </xf>
    <xf numFmtId="4" fontId="45" fillId="0" borderId="89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6" fillId="76" borderId="89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5" borderId="88" applyNumberFormat="0" applyProtection="0">
      <alignment horizontal="right" vertical="center"/>
    </xf>
    <xf numFmtId="4" fontId="67" fillId="96" borderId="87" applyNumberFormat="0" applyProtection="0">
      <alignment horizontal="right" vertical="center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4" fontId="64" fillId="80" borderId="88" applyNumberFormat="0" applyProtection="0">
      <alignment horizontal="left" vertical="center" indent="1"/>
    </xf>
    <xf numFmtId="0" fontId="5" fillId="81" borderId="87" applyNumberFormat="0" applyProtection="0">
      <alignment horizontal="left" vertical="center" indent="1"/>
    </xf>
    <xf numFmtId="4" fontId="45" fillId="48" borderId="89" applyNumberFormat="0" applyProtection="0">
      <alignment horizontal="left" vertical="center" indent="1"/>
    </xf>
    <xf numFmtId="0" fontId="64" fillId="79" borderId="88" applyNumberFormat="0" applyProtection="0">
      <alignment horizontal="left" vertical="top" indent="1"/>
    </xf>
    <xf numFmtId="0" fontId="64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72" fillId="80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64" fillId="80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64" fillId="79" borderId="88" applyNumberFormat="0" applyProtection="0">
      <alignment horizontal="left" vertical="top" indent="1"/>
    </xf>
    <xf numFmtId="0" fontId="5" fillId="81" borderId="87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4" fillId="103" borderId="9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4" fontId="73" fillId="103" borderId="0" applyNumberFormat="0" applyProtection="0">
      <alignment horizontal="left" vertical="center" indent="1"/>
    </xf>
    <xf numFmtId="0" fontId="75" fillId="0" borderId="0"/>
    <xf numFmtId="0" fontId="45" fillId="104" borderId="24"/>
    <xf numFmtId="0" fontId="45" fillId="104" borderId="24"/>
    <xf numFmtId="0" fontId="45" fillId="104" borderId="24"/>
    <xf numFmtId="0" fontId="45" fillId="104" borderId="24"/>
    <xf numFmtId="0" fontId="45" fillId="104" borderId="24"/>
    <xf numFmtId="0" fontId="45" fillId="104" borderId="24"/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7" fillId="34" borderId="89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5" borderId="88" applyNumberFormat="0" applyProtection="0">
      <alignment horizontal="right" vertical="center"/>
    </xf>
    <xf numFmtId="4" fontId="76" fillId="96" borderId="87" applyNumberFormat="0" applyProtection="0">
      <alignment horizontal="right" vertical="center"/>
    </xf>
    <xf numFmtId="0" fontId="78" fillId="0" borderId="0" applyNumberFormat="0" applyFill="0" applyBorder="0" applyAlignment="0" applyProtection="0"/>
    <xf numFmtId="0" fontId="79" fillId="0" borderId="0" applyNumberFormat="0" applyFont="0" applyFill="0" applyBorder="0" applyAlignment="0" applyProtection="0">
      <alignment horizontal="centerContinuous"/>
    </xf>
    <xf numFmtId="0" fontId="5" fillId="0" borderId="0"/>
    <xf numFmtId="0" fontId="4" fillId="0" borderId="0"/>
    <xf numFmtId="0" fontId="25" fillId="0" borderId="0"/>
    <xf numFmtId="0" fontId="80" fillId="0" borderId="0" applyNumberFormat="0" applyFill="0" applyBorder="0" applyAlignment="0" applyProtection="0"/>
    <xf numFmtId="0" fontId="24" fillId="0" borderId="95" applyNumberFormat="0" applyFill="0" applyAlignment="0" applyProtection="0"/>
    <xf numFmtId="0" fontId="28" fillId="0" borderId="0"/>
    <xf numFmtId="0" fontId="81" fillId="0" borderId="0" applyNumberFormat="0" applyFill="0" applyBorder="0" applyAlignment="0" applyProtection="0"/>
    <xf numFmtId="0" fontId="32" fillId="105" borderId="0" applyNumberFormat="0" applyBorder="0" applyAlignment="0" applyProtection="0"/>
    <xf numFmtId="0" fontId="35" fillId="106" borderId="0" applyNumberFormat="0" applyBorder="0" applyAlignment="0" applyProtection="0"/>
    <xf numFmtId="0" fontId="33" fillId="9" borderId="0" applyNumberFormat="0" applyBorder="0" applyAlignment="0" applyProtection="0"/>
    <xf numFmtId="0" fontId="35" fillId="106" borderId="0" applyNumberFormat="0" applyBorder="0" applyAlignment="0" applyProtection="0"/>
    <xf numFmtId="0" fontId="32" fillId="105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5" fillId="106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2" fillId="55" borderId="0" applyNumberFormat="0" applyBorder="0" applyAlignment="0" applyProtection="0"/>
    <xf numFmtId="0" fontId="35" fillId="107" borderId="0" applyNumberFormat="0" applyBorder="0" applyAlignment="0" applyProtection="0"/>
    <xf numFmtId="0" fontId="33" fillId="13" borderId="0" applyNumberFormat="0" applyBorder="0" applyAlignment="0" applyProtection="0"/>
    <xf numFmtId="0" fontId="35" fillId="107" borderId="0" applyNumberFormat="0" applyBorder="0" applyAlignment="0" applyProtection="0"/>
    <xf numFmtId="0" fontId="32" fillId="55" borderId="0" applyNumberFormat="0" applyBorder="0" applyAlignment="0" applyProtection="0"/>
    <xf numFmtId="0" fontId="35" fillId="107" borderId="0" applyNumberFormat="0" applyBorder="0" applyAlignment="0" applyProtection="0"/>
    <xf numFmtId="0" fontId="35" fillId="107" borderId="0" applyNumberFormat="0" applyBorder="0" applyAlignment="0" applyProtection="0"/>
    <xf numFmtId="0" fontId="35" fillId="107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2" fillId="59" borderId="0" applyNumberFormat="0" applyBorder="0" applyAlignment="0" applyProtection="0"/>
    <xf numFmtId="0" fontId="35" fillId="108" borderId="0" applyNumberFormat="0" applyBorder="0" applyAlignment="0" applyProtection="0"/>
    <xf numFmtId="0" fontId="33" fillId="17" borderId="0" applyNumberFormat="0" applyBorder="0" applyAlignment="0" applyProtection="0"/>
    <xf numFmtId="0" fontId="35" fillId="108" borderId="0" applyNumberFormat="0" applyBorder="0" applyAlignment="0" applyProtection="0"/>
    <xf numFmtId="0" fontId="32" fillId="59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5" fillId="108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50" borderId="0" applyNumberFormat="0" applyBorder="0" applyAlignment="0" applyProtection="0"/>
    <xf numFmtId="0" fontId="35" fillId="109" borderId="0" applyNumberFormat="0" applyBorder="0" applyAlignment="0" applyProtection="0"/>
    <xf numFmtId="0" fontId="33" fillId="21" borderId="0" applyNumberFormat="0" applyBorder="0" applyAlignment="0" applyProtection="0"/>
    <xf numFmtId="0" fontId="35" fillId="109" borderId="0" applyNumberFormat="0" applyBorder="0" applyAlignment="0" applyProtection="0"/>
    <xf numFmtId="0" fontId="32" fillId="50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5" fillId="109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5" fillId="54" borderId="0" applyNumberFormat="0" applyBorder="0" applyAlignment="0" applyProtection="0"/>
    <xf numFmtId="0" fontId="33" fillId="25" borderId="0" applyNumberFormat="0" applyBorder="0" applyAlignment="0" applyProtection="0"/>
    <xf numFmtId="0" fontId="35" fillId="54" borderId="0" applyNumberFormat="0" applyBorder="0" applyAlignment="0" applyProtection="0"/>
    <xf numFmtId="0" fontId="32" fillId="48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67" borderId="0" applyNumberFormat="0" applyBorder="0" applyAlignment="0" applyProtection="0"/>
    <xf numFmtId="0" fontId="35" fillId="110" borderId="0" applyNumberFormat="0" applyBorder="0" applyAlignment="0" applyProtection="0"/>
    <xf numFmtId="0" fontId="33" fillId="29" borderId="0" applyNumberFormat="0" applyBorder="0" applyAlignment="0" applyProtection="0"/>
    <xf numFmtId="0" fontId="35" fillId="110" borderId="0" applyNumberFormat="0" applyBorder="0" applyAlignment="0" applyProtection="0"/>
    <xf numFmtId="0" fontId="32" fillId="67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5" fillId="110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180" fontId="30" fillId="0" borderId="96">
      <protection locked="0"/>
    </xf>
    <xf numFmtId="0" fontId="51" fillId="35" borderId="79" applyNumberFormat="0" applyAlignment="0" applyProtection="0"/>
    <xf numFmtId="0" fontId="82" fillId="69" borderId="89" applyNumberFormat="0" applyAlignment="0" applyProtection="0"/>
    <xf numFmtId="0" fontId="83" fillId="5" borderId="4" applyNumberFormat="0" applyAlignment="0" applyProtection="0"/>
    <xf numFmtId="0" fontId="82" fillId="69" borderId="89" applyNumberFormat="0" applyAlignment="0" applyProtection="0"/>
    <xf numFmtId="0" fontId="51" fillId="35" borderId="79" applyNumberFormat="0" applyAlignment="0" applyProtection="0"/>
    <xf numFmtId="0" fontId="82" fillId="69" borderId="89" applyNumberFormat="0" applyAlignment="0" applyProtection="0"/>
    <xf numFmtId="0" fontId="82" fillId="69" borderId="89" applyNumberFormat="0" applyAlignment="0" applyProtection="0"/>
    <xf numFmtId="0" fontId="82" fillId="69" borderId="79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83" fillId="5" borderId="4" applyNumberFormat="0" applyAlignment="0" applyProtection="0"/>
    <xf numFmtId="0" fontId="61" fillId="42" borderId="87" applyNumberFormat="0" applyAlignment="0" applyProtection="0"/>
    <xf numFmtId="0" fontId="84" fillId="111" borderId="87" applyNumberFormat="0" applyAlignment="0" applyProtection="0"/>
    <xf numFmtId="0" fontId="85" fillId="6" borderId="5" applyNumberFormat="0" applyAlignment="0" applyProtection="0"/>
    <xf numFmtId="0" fontId="84" fillId="111" borderId="87" applyNumberFormat="0" applyAlignment="0" applyProtection="0"/>
    <xf numFmtId="0" fontId="61" fillId="42" borderId="87" applyNumberFormat="0" applyAlignment="0" applyProtection="0"/>
    <xf numFmtId="0" fontId="84" fillId="111" borderId="87" applyNumberFormat="0" applyAlignment="0" applyProtection="0"/>
    <xf numFmtId="0" fontId="84" fillId="111" borderId="87" applyNumberFormat="0" applyAlignment="0" applyProtection="0"/>
    <xf numFmtId="0" fontId="84" fillId="112" borderId="87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85" fillId="6" borderId="5" applyNumberFormat="0" applyAlignment="0" applyProtection="0"/>
    <xf numFmtId="0" fontId="37" fillId="42" borderId="79" applyNumberFormat="0" applyAlignment="0" applyProtection="0"/>
    <xf numFmtId="0" fontId="86" fillId="111" borderId="89" applyNumberFormat="0" applyAlignment="0" applyProtection="0"/>
    <xf numFmtId="0" fontId="87" fillId="6" borderId="4" applyNumberFormat="0" applyAlignment="0" applyProtection="0"/>
    <xf numFmtId="0" fontId="86" fillId="111" borderId="89" applyNumberFormat="0" applyAlignment="0" applyProtection="0"/>
    <xf numFmtId="0" fontId="37" fillId="42" borderId="79" applyNumberFormat="0" applyAlignment="0" applyProtection="0"/>
    <xf numFmtId="0" fontId="86" fillId="111" borderId="89" applyNumberFormat="0" applyAlignment="0" applyProtection="0"/>
    <xf numFmtId="0" fontId="86" fillId="111" borderId="89" applyNumberFormat="0" applyAlignment="0" applyProtection="0"/>
    <xf numFmtId="0" fontId="88" fillId="112" borderId="79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7" fillId="6" borderId="4" applyNumberFormat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170" fontId="7" fillId="0" borderId="0" applyFont="0" applyFill="0" applyBorder="0" applyAlignment="0" applyProtection="0"/>
    <xf numFmtId="0" fontId="5" fillId="0" borderId="0"/>
    <xf numFmtId="0" fontId="24" fillId="0" borderId="95" applyNumberFormat="0" applyFill="0" applyAlignment="0" applyProtection="0"/>
    <xf numFmtId="0" fontId="44" fillId="40" borderId="0" applyNumberFormat="0" applyBorder="0" applyAlignment="0" applyProtection="0"/>
    <xf numFmtId="0" fontId="24" fillId="0" borderId="95" applyNumberFormat="0" applyFill="0" applyAlignment="0" applyProtection="0"/>
    <xf numFmtId="0" fontId="8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" fillId="36" borderId="86" applyNumberFormat="0" applyFont="0" applyAlignment="0" applyProtection="0"/>
    <xf numFmtId="0" fontId="70" fillId="0" borderId="0"/>
    <xf numFmtId="0" fontId="24" fillId="0" borderId="95" applyNumberFormat="0" applyFill="0" applyAlignment="0" applyProtection="0"/>
    <xf numFmtId="0" fontId="7" fillId="36" borderId="86" applyNumberFormat="0" applyFont="0" applyAlignment="0" applyProtection="0"/>
    <xf numFmtId="0" fontId="24" fillId="0" borderId="95" applyNumberFormat="0" applyFill="0" applyAlignment="0" applyProtection="0"/>
    <xf numFmtId="0" fontId="61" fillId="34" borderId="87" applyNumberFormat="0" applyAlignment="0" applyProtection="0"/>
    <xf numFmtId="0" fontId="24" fillId="0" borderId="95" applyNumberFormat="0" applyFill="0" applyAlignment="0" applyProtection="0"/>
    <xf numFmtId="0" fontId="61" fillId="34" borderId="87" applyNumberFormat="0" applyAlignment="0" applyProtection="0"/>
    <xf numFmtId="0" fontId="24" fillId="0" borderId="95" applyNumberFormat="0" applyFill="0" applyAlignment="0" applyProtection="0"/>
    <xf numFmtId="0" fontId="61" fillId="34" borderId="87" applyNumberFormat="0" applyAlignment="0" applyProtection="0"/>
    <xf numFmtId="0" fontId="24" fillId="0" borderId="95" applyNumberFormat="0" applyFill="0" applyAlignment="0" applyProtection="0"/>
    <xf numFmtId="0" fontId="61" fillId="34" borderId="87" applyNumberFormat="0" applyAlignment="0" applyProtection="0"/>
    <xf numFmtId="0" fontId="52" fillId="0" borderId="84" applyNumberFormat="0" applyFill="0" applyAlignment="0" applyProtection="0"/>
    <xf numFmtId="0" fontId="36" fillId="39" borderId="0" applyNumberFormat="0" applyBorder="0" applyAlignment="0" applyProtection="0"/>
    <xf numFmtId="0" fontId="44" fillId="40" borderId="0" applyNumberFormat="0" applyBorder="0" applyAlignment="0" applyProtection="0"/>
    <xf numFmtId="0" fontId="92" fillId="71" borderId="80" applyNumberFormat="0" applyAlignment="0" applyProtection="0"/>
    <xf numFmtId="0" fontId="8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36" borderId="86" applyNumberFormat="0" applyFont="0" applyAlignment="0" applyProtection="0"/>
    <xf numFmtId="0" fontId="54" fillId="44" borderId="0" applyNumberFormat="0" applyBorder="0" applyAlignment="0" applyProtection="0"/>
    <xf numFmtId="0" fontId="70" fillId="0" borderId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70" fillId="0" borderId="0"/>
    <xf numFmtId="0" fontId="70" fillId="0" borderId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2" fillId="0" borderId="84" applyNumberFormat="0" applyFill="0" applyAlignment="0" applyProtection="0"/>
    <xf numFmtId="0" fontId="5" fillId="0" borderId="0"/>
    <xf numFmtId="0" fontId="38" fillId="71" borderId="80" applyNumberFormat="0" applyAlignment="0" applyProtection="0"/>
    <xf numFmtId="0" fontId="92" fillId="71" borderId="80" applyNumberFormat="0" applyAlignment="0" applyProtection="0"/>
    <xf numFmtId="0" fontId="81" fillId="0" borderId="0" applyNumberFormat="0" applyFill="0" applyBorder="0" applyAlignment="0" applyProtection="0"/>
    <xf numFmtId="0" fontId="93" fillId="0" borderId="0" applyBorder="0">
      <alignment horizontal="center" vertical="center" wrapText="1"/>
    </xf>
    <xf numFmtId="0" fontId="94" fillId="0" borderId="97" applyNumberFormat="0" applyFill="0" applyAlignment="0" applyProtection="0"/>
    <xf numFmtId="0" fontId="95" fillId="0" borderId="98" applyNumberFormat="0" applyFill="0" applyAlignment="0" applyProtection="0"/>
    <xf numFmtId="0" fontId="96" fillId="0" borderId="1" applyNumberFormat="0" applyFill="0" applyAlignment="0" applyProtection="0"/>
    <xf numFmtId="0" fontId="95" fillId="0" borderId="98" applyNumberFormat="0" applyFill="0" applyAlignment="0" applyProtection="0"/>
    <xf numFmtId="0" fontId="94" fillId="0" borderId="97" applyNumberFormat="0" applyFill="0" applyAlignment="0" applyProtection="0"/>
    <xf numFmtId="0" fontId="95" fillId="0" borderId="98" applyNumberFormat="0" applyFill="0" applyAlignment="0" applyProtection="0"/>
    <xf numFmtId="0" fontId="95" fillId="0" borderId="98" applyNumberFormat="0" applyFill="0" applyAlignment="0" applyProtection="0"/>
    <xf numFmtId="0" fontId="95" fillId="0" borderId="98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6" fillId="0" borderId="1" applyNumberFormat="0" applyFill="0" applyAlignment="0" applyProtection="0"/>
    <xf numFmtId="0" fontId="97" fillId="0" borderId="82" applyNumberFormat="0" applyFill="0" applyAlignment="0" applyProtection="0"/>
    <xf numFmtId="0" fontId="98" fillId="0" borderId="99" applyNumberFormat="0" applyFill="0" applyAlignment="0" applyProtection="0"/>
    <xf numFmtId="0" fontId="99" fillId="0" borderId="2" applyNumberFormat="0" applyFill="0" applyAlignment="0" applyProtection="0"/>
    <xf numFmtId="0" fontId="98" fillId="0" borderId="99" applyNumberFormat="0" applyFill="0" applyAlignment="0" applyProtection="0"/>
    <xf numFmtId="0" fontId="97" fillId="0" borderId="82" applyNumberFormat="0" applyFill="0" applyAlignment="0" applyProtection="0"/>
    <xf numFmtId="0" fontId="98" fillId="0" borderId="99" applyNumberFormat="0" applyFill="0" applyAlignment="0" applyProtection="0"/>
    <xf numFmtId="0" fontId="98" fillId="0" borderId="99" applyNumberFormat="0" applyFill="0" applyAlignment="0" applyProtection="0"/>
    <xf numFmtId="0" fontId="98" fillId="0" borderId="8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99" fillId="0" borderId="2" applyNumberFormat="0" applyFill="0" applyAlignment="0" applyProtection="0"/>
    <xf numFmtId="0" fontId="100" fillId="0" borderId="100" applyNumberFormat="0" applyFill="0" applyAlignment="0" applyProtection="0"/>
    <xf numFmtId="0" fontId="101" fillId="0" borderId="101" applyNumberFormat="0" applyFill="0" applyAlignment="0" applyProtection="0"/>
    <xf numFmtId="0" fontId="102" fillId="0" borderId="3" applyNumberFormat="0" applyFill="0" applyAlignment="0" applyProtection="0"/>
    <xf numFmtId="0" fontId="101" fillId="0" borderId="101" applyNumberFormat="0" applyFill="0" applyAlignment="0" applyProtection="0"/>
    <xf numFmtId="0" fontId="100" fillId="0" borderId="100" applyNumberFormat="0" applyFill="0" applyAlignment="0" applyProtection="0"/>
    <xf numFmtId="0" fontId="101" fillId="0" borderId="101" applyNumberFormat="0" applyFill="0" applyAlignment="0" applyProtection="0"/>
    <xf numFmtId="0" fontId="101" fillId="0" borderId="101" applyNumberFormat="0" applyFill="0" applyAlignment="0" applyProtection="0"/>
    <xf numFmtId="0" fontId="101" fillId="0" borderId="102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2" fillId="0" borderId="3" applyNumberFormat="0" applyFill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Border="0">
      <alignment horizontal="center" vertical="center" wrapText="1"/>
    </xf>
    <xf numFmtId="180" fontId="104" fillId="113" borderId="96"/>
    <xf numFmtId="4" fontId="105" fillId="78" borderId="24" applyBorder="0">
      <alignment horizontal="right"/>
    </xf>
    <xf numFmtId="4" fontId="105" fillId="78" borderId="24" applyBorder="0">
      <alignment horizontal="right"/>
    </xf>
    <xf numFmtId="0" fontId="24" fillId="0" borderId="78" applyNumberFormat="0" applyFill="0" applyAlignment="0" applyProtection="0"/>
    <xf numFmtId="0" fontId="41" fillId="0" borderId="103" applyNumberFormat="0" applyFill="0" applyAlignment="0" applyProtection="0"/>
    <xf numFmtId="0" fontId="106" fillId="0" borderId="9" applyNumberFormat="0" applyFill="0" applyAlignment="0" applyProtection="0"/>
    <xf numFmtId="0" fontId="41" fillId="0" borderId="103" applyNumberFormat="0" applyFill="0" applyAlignment="0" applyProtection="0"/>
    <xf numFmtId="0" fontId="24" fillId="0" borderId="78" applyNumberFormat="0" applyFill="0" applyAlignment="0" applyProtection="0"/>
    <xf numFmtId="0" fontId="41" fillId="0" borderId="103" applyNumberFormat="0" applyFill="0" applyAlignment="0" applyProtection="0"/>
    <xf numFmtId="0" fontId="41" fillId="0" borderId="103" applyNumberFormat="0" applyFill="0" applyAlignment="0" applyProtection="0"/>
    <xf numFmtId="0" fontId="41" fillId="0" borderId="103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106" fillId="0" borderId="9" applyNumberFormat="0" applyFill="0" applyAlignment="0" applyProtection="0"/>
    <xf numFmtId="0" fontId="38" fillId="71" borderId="80" applyNumberFormat="0" applyAlignment="0" applyProtection="0"/>
    <xf numFmtId="0" fontId="107" fillId="109" borderId="80" applyNumberFormat="0" applyAlignment="0" applyProtection="0"/>
    <xf numFmtId="0" fontId="108" fillId="7" borderId="7" applyNumberFormat="0" applyAlignment="0" applyProtection="0"/>
    <xf numFmtId="0" fontId="107" fillId="109" borderId="80" applyNumberFormat="0" applyAlignment="0" applyProtection="0"/>
    <xf numFmtId="0" fontId="38" fillId="71" borderId="80" applyNumberFormat="0" applyAlignment="0" applyProtection="0"/>
    <xf numFmtId="0" fontId="107" fillId="109" borderId="80" applyNumberFormat="0" applyAlignment="0" applyProtection="0"/>
    <xf numFmtId="0" fontId="107" fillId="109" borderId="80" applyNumberFormat="0" applyAlignment="0" applyProtection="0"/>
    <xf numFmtId="0" fontId="107" fillId="64" borderId="80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8" fillId="7" borderId="7" applyNumberFormat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110" fillId="69" borderId="0" applyNumberFormat="0" applyBorder="0" applyAlignment="0" applyProtection="0"/>
    <xf numFmtId="0" fontId="111" fillId="4" borderId="0" applyNumberFormat="0" applyBorder="0" applyAlignment="0" applyProtection="0"/>
    <xf numFmtId="0" fontId="110" fillId="69" borderId="0" applyNumberFormat="0" applyBorder="0" applyAlignment="0" applyProtection="0"/>
    <xf numFmtId="0" fontId="54" fillId="44" borderId="0" applyNumberFormat="0" applyBorder="0" applyAlignment="0" applyProtection="0"/>
    <xf numFmtId="0" fontId="110" fillId="69" borderId="0" applyNumberFormat="0" applyBorder="0" applyAlignment="0" applyProtection="0"/>
    <xf numFmtId="0" fontId="110" fillId="69" borderId="0" applyNumberFormat="0" applyBorder="0" applyAlignment="0" applyProtection="0"/>
    <xf numFmtId="0" fontId="112" fillId="69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11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1" fillId="0" borderId="0"/>
    <xf numFmtId="0" fontId="3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26" fillId="0" borderId="0"/>
    <xf numFmtId="0" fontId="5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10" fillId="0" borderId="0"/>
    <xf numFmtId="0" fontId="1" fillId="0" borderId="0"/>
    <xf numFmtId="0" fontId="113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10" fillId="0" borderId="0"/>
    <xf numFmtId="0" fontId="5" fillId="0" borderId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6" fillId="0" borderId="0"/>
    <xf numFmtId="0" fontId="4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40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40" fillId="0" borderId="0"/>
    <xf numFmtId="0" fontId="113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4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0" fillId="0" borderId="0"/>
    <xf numFmtId="0" fontId="5" fillId="0" borderId="0"/>
    <xf numFmtId="0" fontId="7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56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40" fillId="0" borderId="0"/>
    <xf numFmtId="0" fontId="5" fillId="0" borderId="0"/>
    <xf numFmtId="0" fontId="7" fillId="0" borderId="0"/>
    <xf numFmtId="0" fontId="5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6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56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0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 applyNumberFormat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13" fillId="0" borderId="0"/>
    <xf numFmtId="0" fontId="10" fillId="0" borderId="0"/>
    <xf numFmtId="0" fontId="5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14" fillId="0" borderId="0"/>
    <xf numFmtId="0" fontId="10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6" fillId="0" borderId="0"/>
    <xf numFmtId="0" fontId="10" fillId="0" borderId="0"/>
    <xf numFmtId="0" fontId="1" fillId="0" borderId="0"/>
    <xf numFmtId="0" fontId="26" fillId="0" borderId="0"/>
    <xf numFmtId="0" fontId="1" fillId="0" borderId="0"/>
    <xf numFmtId="0" fontId="10" fillId="0" borderId="0"/>
    <xf numFmtId="0" fontId="7" fillId="0" borderId="0" applyNumberFormat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0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 applyNumberFormat="0"/>
    <xf numFmtId="0" fontId="7" fillId="0" borderId="0" applyNumberFormat="0"/>
    <xf numFmtId="0" fontId="7" fillId="0" borderId="0"/>
    <xf numFmtId="0" fontId="5" fillId="0" borderId="0"/>
    <xf numFmtId="0" fontId="7" fillId="0" borderId="0" applyNumberFormat="0"/>
    <xf numFmtId="0" fontId="7" fillId="0" borderId="0" applyNumberFormat="0"/>
    <xf numFmtId="0" fontId="34" fillId="0" borderId="0"/>
    <xf numFmtId="0" fontId="10" fillId="0" borderId="0"/>
    <xf numFmtId="0" fontId="1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4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0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15" fillId="0" borderId="0"/>
    <xf numFmtId="0" fontId="116" fillId="0" borderId="0"/>
    <xf numFmtId="0" fontId="5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4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4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36" fillId="39" borderId="0" applyNumberFormat="0" applyBorder="0" applyAlignment="0" applyProtection="0"/>
    <xf numFmtId="0" fontId="117" fillId="68" borderId="0" applyNumberFormat="0" applyBorder="0" applyAlignment="0" applyProtection="0"/>
    <xf numFmtId="0" fontId="118" fillId="3" borderId="0" applyNumberFormat="0" applyBorder="0" applyAlignment="0" applyProtection="0"/>
    <xf numFmtId="0" fontId="117" fillId="68" borderId="0" applyNumberFormat="0" applyBorder="0" applyAlignment="0" applyProtection="0"/>
    <xf numFmtId="0" fontId="36" fillId="39" borderId="0" applyNumberFormat="0" applyBorder="0" applyAlignment="0" applyProtection="0"/>
    <xf numFmtId="0" fontId="117" fillId="68" borderId="0" applyNumberFormat="0" applyBorder="0" applyAlignment="0" applyProtection="0"/>
    <xf numFmtId="0" fontId="117" fillId="68" borderId="0" applyNumberFormat="0" applyBorder="0" applyAlignment="0" applyProtection="0"/>
    <xf numFmtId="0" fontId="119" fillId="58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118" fillId="3" borderId="0" applyNumberFormat="0" applyBorder="0" applyAlignment="0" applyProtection="0"/>
    <xf numFmtId="0" fontId="4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5" fillId="36" borderId="86" applyNumberFormat="0" applyFont="0" applyAlignment="0" applyProtection="0"/>
    <xf numFmtId="0" fontId="7" fillId="36" borderId="86" applyNumberFormat="0" applyFont="0" applyAlignment="0" applyProtection="0"/>
    <xf numFmtId="0" fontId="13" fillId="8" borderId="8" applyNumberFormat="0" applyFont="0" applyAlignment="0" applyProtection="0"/>
    <xf numFmtId="0" fontId="46" fillId="68" borderId="89" applyNumberFormat="0" applyFont="0" applyAlignment="0" applyProtection="0"/>
    <xf numFmtId="0" fontId="10" fillId="36" borderId="86" applyNumberFormat="0" applyFont="0" applyAlignment="0" applyProtection="0"/>
    <xf numFmtId="0" fontId="46" fillId="68" borderId="89" applyNumberFormat="0" applyFont="0" applyAlignment="0" applyProtection="0"/>
    <xf numFmtId="0" fontId="1" fillId="8" borderId="8" applyNumberFormat="0" applyFont="0" applyAlignment="0" applyProtection="0"/>
    <xf numFmtId="0" fontId="46" fillId="68" borderId="89" applyNumberFormat="0" applyFont="0" applyAlignment="0" applyProtection="0"/>
    <xf numFmtId="0" fontId="10" fillId="36" borderId="86" applyNumberFormat="0" applyFont="0" applyAlignment="0" applyProtection="0"/>
    <xf numFmtId="0" fontId="5" fillId="68" borderId="86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0" fillId="36" borderId="86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5" fillId="36" borderId="86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0" fontId="13" fillId="8" borderId="8" applyNumberFormat="0" applyFont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2" fillId="0" borderId="84" applyNumberFormat="0" applyFill="0" applyAlignment="0" applyProtection="0"/>
    <xf numFmtId="0" fontId="110" fillId="0" borderId="104" applyNumberFormat="0" applyFill="0" applyAlignment="0" applyProtection="0"/>
    <xf numFmtId="0" fontId="122" fillId="0" borderId="6" applyNumberFormat="0" applyFill="0" applyAlignment="0" applyProtection="0"/>
    <xf numFmtId="0" fontId="110" fillId="0" borderId="104" applyNumberFormat="0" applyFill="0" applyAlignment="0" applyProtection="0"/>
    <xf numFmtId="0" fontId="52" fillId="0" borderId="84" applyNumberFormat="0" applyFill="0" applyAlignment="0" applyProtection="0"/>
    <xf numFmtId="0" fontId="110" fillId="0" borderId="104" applyNumberFormat="0" applyFill="0" applyAlignment="0" applyProtection="0"/>
    <xf numFmtId="0" fontId="110" fillId="0" borderId="104" applyNumberFormat="0" applyFill="0" applyAlignment="0" applyProtection="0"/>
    <xf numFmtId="0" fontId="123" fillId="0" borderId="105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122" fillId="0" borderId="6" applyNumberFormat="0" applyFill="0" applyAlignment="0" applyProtection="0"/>
    <xf numFmtId="0" fontId="7" fillId="0" borderId="0"/>
    <xf numFmtId="0" fontId="7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7" fillId="0" borderId="0"/>
    <xf numFmtId="0" fontId="10" fillId="34" borderId="0" applyNumberFormat="0" applyBorder="0" applyAlignment="0" applyProtection="0"/>
    <xf numFmtId="0" fontId="7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4" fontId="29" fillId="0" borderId="0">
      <alignment vertical="center"/>
    </xf>
    <xf numFmtId="4" fontId="29" fillId="0" borderId="0">
      <alignment vertical="center"/>
    </xf>
    <xf numFmtId="4" fontId="29" fillId="0" borderId="0">
      <alignment vertical="center"/>
    </xf>
    <xf numFmtId="4" fontId="29" fillId="0" borderId="0">
      <alignment vertical="center"/>
    </xf>
    <xf numFmtId="0" fontId="22" fillId="0" borderId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24" fillId="48" borderId="0" applyNumberFormat="0" applyBorder="0" applyAlignment="0" applyProtection="0"/>
    <xf numFmtId="0" fontId="124" fillId="43" borderId="0" applyNumberFormat="0" applyBorder="0" applyAlignment="0" applyProtection="0"/>
    <xf numFmtId="0" fontId="124" fillId="44" borderId="0" applyNumberFormat="0" applyBorder="0" applyAlignment="0" applyProtection="0"/>
    <xf numFmtId="0" fontId="124" fillId="42" borderId="0" applyNumberFormat="0" applyBorder="0" applyAlignment="0" applyProtection="0"/>
    <xf numFmtId="0" fontId="124" fillId="48" borderId="0" applyNumberFormat="0" applyBorder="0" applyAlignment="0" applyProtection="0"/>
    <xf numFmtId="0" fontId="124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3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56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ill="0" applyBorder="0" applyAlignment="0" applyProtection="0"/>
    <xf numFmtId="165" fontId="5" fillId="0" borderId="0" applyFill="0" applyBorder="0" applyAlignment="0" applyProtection="0"/>
    <xf numFmtId="172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" fontId="105" fillId="114" borderId="0" applyBorder="0">
      <alignment horizontal="right"/>
    </xf>
    <xf numFmtId="4" fontId="105" fillId="115" borderId="48" applyBorder="0">
      <alignment horizontal="right"/>
    </xf>
    <xf numFmtId="4" fontId="105" fillId="114" borderId="24" applyFont="0" applyBorder="0">
      <alignment horizontal="right"/>
    </xf>
    <xf numFmtId="0" fontId="44" fillId="40" borderId="0" applyNumberFormat="0" applyBorder="0" applyAlignment="0" applyProtection="0"/>
    <xf numFmtId="0" fontId="34" fillId="61" borderId="0" applyNumberFormat="0" applyBorder="0" applyAlignment="0" applyProtection="0"/>
    <xf numFmtId="0" fontId="128" fillId="2" borderId="0" applyNumberFormat="0" applyBorder="0" applyAlignment="0" applyProtection="0"/>
    <xf numFmtId="0" fontId="34" fillId="61" borderId="0" applyNumberFormat="0" applyBorder="0" applyAlignment="0" applyProtection="0"/>
    <xf numFmtId="0" fontId="44" fillId="40" borderId="0" applyNumberFormat="0" applyBorder="0" applyAlignment="0" applyProtection="0"/>
    <xf numFmtId="0" fontId="34" fillId="61" borderId="0" applyNumberFormat="0" applyBorder="0" applyAlignment="0" applyProtection="0"/>
    <xf numFmtId="0" fontId="34" fillId="61" borderId="0" applyNumberFormat="0" applyBorder="0" applyAlignment="0" applyProtection="0"/>
    <xf numFmtId="0" fontId="110" fillId="116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24" fillId="0" borderId="78" applyNumberFormat="0" applyFill="0" applyAlignment="0" applyProtection="0"/>
    <xf numFmtId="0" fontId="32" fillId="105" borderId="0" applyNumberFormat="0" applyBorder="0" applyAlignment="0" applyProtection="0"/>
    <xf numFmtId="0" fontId="24" fillId="0" borderId="78" applyNumberFormat="0" applyFill="0" applyAlignment="0" applyProtection="0"/>
    <xf numFmtId="0" fontId="70" fillId="0" borderId="0"/>
    <xf numFmtId="0" fontId="61" fillId="42" borderId="87" applyNumberFormat="0" applyAlignment="0" applyProtection="0"/>
    <xf numFmtId="0" fontId="5" fillId="0" borderId="0"/>
    <xf numFmtId="0" fontId="5" fillId="0" borderId="0"/>
    <xf numFmtId="0" fontId="70" fillId="0" borderId="0"/>
    <xf numFmtId="0" fontId="36" fillId="39" borderId="0" applyNumberFormat="0" applyBorder="0" applyAlignment="0" applyProtection="0"/>
    <xf numFmtId="0" fontId="61" fillId="42" borderId="87" applyNumberFormat="0" applyAlignment="0" applyProtection="0"/>
    <xf numFmtId="0" fontId="97" fillId="0" borderId="82" applyNumberFormat="0" applyFill="0" applyAlignment="0" applyProtection="0"/>
    <xf numFmtId="0" fontId="32" fillId="55" borderId="0" applyNumberFormat="0" applyBorder="0" applyAlignment="0" applyProtection="0"/>
    <xf numFmtId="0" fontId="44" fillId="40" borderId="0" applyNumberFormat="0" applyBorder="0" applyAlignment="0" applyProtection="0"/>
    <xf numFmtId="0" fontId="109" fillId="0" borderId="0" applyNumberFormat="0" applyFill="0" applyBorder="0" applyAlignment="0" applyProtection="0"/>
    <xf numFmtId="0" fontId="24" fillId="0" borderId="95" applyNumberFormat="0" applyFill="0" applyAlignment="0" applyProtection="0"/>
    <xf numFmtId="0" fontId="52" fillId="0" borderId="84" applyNumberFormat="0" applyFill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10" fillId="36" borderId="86" applyNumberFormat="0" applyFont="0" applyAlignment="0" applyProtection="0"/>
    <xf numFmtId="0" fontId="7" fillId="36" borderId="86" applyNumberFormat="0" applyFont="0" applyAlignment="0" applyProtection="0"/>
    <xf numFmtId="0" fontId="7" fillId="0" borderId="0"/>
    <xf numFmtId="0" fontId="61" fillId="34" borderId="87" applyNumberFormat="0" applyAlignment="0" applyProtection="0"/>
    <xf numFmtId="0" fontId="7" fillId="36" borderId="86" applyNumberFormat="0" applyFont="0" applyAlignment="0" applyProtection="0"/>
    <xf numFmtId="0" fontId="10" fillId="36" borderId="86" applyNumberFormat="0" applyFont="0" applyAlignment="0" applyProtection="0"/>
    <xf numFmtId="0" fontId="61" fillId="34" borderId="87" applyNumberFormat="0" applyAlignment="0" applyProtection="0"/>
    <xf numFmtId="0" fontId="81" fillId="0" borderId="0" applyNumberFormat="0" applyFill="0" applyBorder="0" applyAlignment="0" applyProtection="0"/>
    <xf numFmtId="0" fontId="100" fillId="0" borderId="100" applyNumberFormat="0" applyFill="0" applyAlignment="0" applyProtection="0"/>
    <xf numFmtId="0" fontId="7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0" borderId="0"/>
    <xf numFmtId="0" fontId="10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4" fillId="40" borderId="0" applyNumberFormat="0" applyBorder="0" applyAlignment="0" applyProtection="0"/>
    <xf numFmtId="0" fontId="44" fillId="40" borderId="0" applyNumberFormat="0" applyBorder="0" applyAlignment="0" applyProtection="0"/>
    <xf numFmtId="0" fontId="52" fillId="0" borderId="84" applyNumberFormat="0" applyFill="0" applyAlignment="0" applyProtection="0"/>
    <xf numFmtId="0" fontId="52" fillId="0" borderId="84" applyNumberFormat="0" applyFill="0" applyAlignment="0" applyProtection="0"/>
    <xf numFmtId="0" fontId="8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38" fillId="71" borderId="80" applyNumberFormat="0" applyAlignment="0" applyProtection="0"/>
    <xf numFmtId="0" fontId="38" fillId="71" borderId="80" applyNumberFormat="0" applyAlignment="0" applyProtection="0"/>
    <xf numFmtId="0" fontId="4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7" fillId="36" borderId="86" applyNumberFormat="0" applyFont="0" applyAlignment="0" applyProtection="0"/>
    <xf numFmtId="0" fontId="5" fillId="0" borderId="0"/>
    <xf numFmtId="0" fontId="10" fillId="36" borderId="86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129" fillId="0" borderId="0" applyNumberForma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4" fillId="35" borderId="0" applyNumberFormat="0" applyBorder="0" applyAlignment="0" applyProtection="0"/>
    <xf numFmtId="0" fontId="10" fillId="0" borderId="0"/>
    <xf numFmtId="0" fontId="32" fillId="51" borderId="0" applyNumberFormat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52" fillId="0" borderId="84" applyNumberFormat="0" applyFill="0" applyAlignment="0" applyProtection="0"/>
    <xf numFmtId="0" fontId="92" fillId="71" borderId="80" applyNumberFormat="0" applyAlignment="0" applyProtection="0"/>
    <xf numFmtId="0" fontId="38" fillId="71" borderId="80" applyNumberFormat="0" applyAlignment="0" applyProtection="0"/>
    <xf numFmtId="0" fontId="81" fillId="0" borderId="0" applyNumberFormat="0" applyFill="0" applyBorder="0" applyAlignment="0" applyProtection="0"/>
    <xf numFmtId="0" fontId="10" fillId="0" borderId="0"/>
  </cellStyleXfs>
  <cellXfs count="242">
    <xf numFmtId="0" fontId="0" fillId="0" borderId="0" xfId="0"/>
    <xf numFmtId="164" fontId="3" fillId="0" borderId="0" xfId="0" applyNumberFormat="1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/>
    <xf numFmtId="49" fontId="3" fillId="0" borderId="0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49" fontId="6" fillId="0" borderId="20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166" fontId="6" fillId="0" borderId="24" xfId="1" applyNumberFormat="1" applyFont="1" applyFill="1" applyBorder="1" applyAlignment="1">
      <alignment horizontal="center" vertical="center"/>
    </xf>
    <xf numFmtId="166" fontId="6" fillId="0" borderId="25" xfId="1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166" fontId="5" fillId="0" borderId="28" xfId="1" applyNumberFormat="1" applyFont="1" applyFill="1" applyBorder="1" applyAlignment="1">
      <alignment horizontal="center" vertical="center"/>
    </xf>
    <xf numFmtId="166" fontId="5" fillId="0" borderId="29" xfId="1" applyNumberFormat="1" applyFont="1" applyFill="1" applyBorder="1" applyAlignment="1">
      <alignment horizontal="center" vertical="center"/>
    </xf>
    <xf numFmtId="167" fontId="5" fillId="0" borderId="0" xfId="0" applyNumberFormat="1" applyFont="1" applyFill="1"/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center" vertical="center"/>
    </xf>
    <xf numFmtId="166" fontId="5" fillId="0" borderId="31" xfId="1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center" wrapText="1"/>
    </xf>
    <xf numFmtId="166" fontId="1" fillId="0" borderId="0" xfId="1" applyNumberFormat="1" applyFont="1" applyFill="1" applyBorder="1" applyAlignment="1">
      <alignment horizontal="center"/>
    </xf>
    <xf numFmtId="166" fontId="5" fillId="0" borderId="0" xfId="0" applyNumberFormat="1" applyFont="1" applyFill="1" applyBorder="1"/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7" fontId="6" fillId="0" borderId="24" xfId="0" applyNumberFormat="1" applyFont="1" applyFill="1" applyBorder="1" applyAlignment="1">
      <alignment horizontal="center" vertical="center"/>
    </xf>
    <xf numFmtId="167" fontId="6" fillId="0" borderId="25" xfId="0" applyNumberFormat="1" applyFont="1" applyFill="1" applyBorder="1" applyAlignment="1">
      <alignment horizontal="center" vertical="center"/>
    </xf>
    <xf numFmtId="167" fontId="9" fillId="0" borderId="24" xfId="0" applyNumberFormat="1" applyFont="1" applyFill="1" applyBorder="1" applyAlignment="1">
      <alignment horizontal="center" vertical="center"/>
    </xf>
    <xf numFmtId="167" fontId="9" fillId="0" borderId="25" xfId="0" applyNumberFormat="1" applyFont="1" applyFill="1" applyBorder="1" applyAlignment="1">
      <alignment horizontal="center" vertical="center"/>
    </xf>
    <xf numFmtId="167" fontId="9" fillId="0" borderId="39" xfId="0" applyNumberFormat="1" applyFont="1" applyFill="1" applyBorder="1" applyAlignment="1">
      <alignment horizontal="center" vertical="center"/>
    </xf>
    <xf numFmtId="167" fontId="9" fillId="0" borderId="1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vertical="top"/>
    </xf>
    <xf numFmtId="0" fontId="8" fillId="0" borderId="13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9" fontId="6" fillId="0" borderId="43" xfId="0" applyNumberFormat="1" applyFont="1" applyFill="1" applyBorder="1" applyAlignment="1">
      <alignment horizontal="center" vertical="center"/>
    </xf>
    <xf numFmtId="49" fontId="6" fillId="0" borderId="44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66" fontId="5" fillId="0" borderId="45" xfId="0" applyNumberFormat="1" applyFont="1" applyFill="1" applyBorder="1"/>
    <xf numFmtId="166" fontId="6" fillId="0" borderId="35" xfId="1" applyNumberFormat="1" applyFont="1" applyFill="1" applyBorder="1" applyAlignment="1">
      <alignment horizontal="center" vertical="center"/>
    </xf>
    <xf numFmtId="166" fontId="5" fillId="0" borderId="18" xfId="1" applyNumberFormat="1" applyFont="1" applyFill="1" applyBorder="1" applyAlignment="1">
      <alignment horizontal="center" vertical="center"/>
    </xf>
    <xf numFmtId="166" fontId="5" fillId="0" borderId="19" xfId="1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166" fontId="6" fillId="0" borderId="44" xfId="0" applyNumberFormat="1" applyFont="1" applyFill="1" applyBorder="1" applyAlignment="1">
      <alignment vertical="center" wrapText="1"/>
    </xf>
    <xf numFmtId="166" fontId="5" fillId="0" borderId="45" xfId="0" applyNumberFormat="1" applyFont="1" applyFill="1" applyBorder="1" applyAlignment="1">
      <alignment vertical="center"/>
    </xf>
    <xf numFmtId="49" fontId="6" fillId="0" borderId="50" xfId="0" applyNumberFormat="1" applyFont="1" applyFill="1" applyBorder="1" applyAlignment="1">
      <alignment horizontal="center" vertical="center"/>
    </xf>
    <xf numFmtId="49" fontId="6" fillId="0" borderId="51" xfId="0" applyNumberFormat="1" applyFont="1" applyFill="1" applyBorder="1" applyAlignment="1">
      <alignment horizontal="left" vertical="center"/>
    </xf>
    <xf numFmtId="0" fontId="6" fillId="0" borderId="51" xfId="0" applyFont="1" applyFill="1" applyBorder="1" applyAlignment="1">
      <alignment horizontal="center" vertical="center"/>
    </xf>
    <xf numFmtId="166" fontId="6" fillId="0" borderId="51" xfId="1" applyNumberFormat="1" applyFont="1" applyFill="1" applyBorder="1" applyAlignment="1">
      <alignment horizontal="center" vertical="center"/>
    </xf>
    <xf numFmtId="166" fontId="6" fillId="0" borderId="52" xfId="1" applyNumberFormat="1" applyFont="1" applyFill="1" applyBorder="1" applyAlignment="1">
      <alignment horizontal="center" vertical="center"/>
    </xf>
    <xf numFmtId="166" fontId="6" fillId="0" borderId="53" xfId="1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/>
    </xf>
    <xf numFmtId="49" fontId="5" fillId="0" borderId="55" xfId="0" applyNumberFormat="1" applyFont="1" applyFill="1" applyBorder="1" applyAlignment="1">
      <alignment horizontal="left" vertical="center" wrapText="1"/>
    </xf>
    <xf numFmtId="0" fontId="5" fillId="0" borderId="55" xfId="0" applyFont="1" applyFill="1" applyBorder="1" applyAlignment="1">
      <alignment horizontal="center" vertical="center"/>
    </xf>
    <xf numFmtId="166" fontId="5" fillId="0" borderId="55" xfId="1" applyNumberFormat="1" applyFont="1" applyFill="1" applyBorder="1" applyAlignment="1">
      <alignment horizontal="center" vertical="center"/>
    </xf>
    <xf numFmtId="166" fontId="5" fillId="0" borderId="56" xfId="1" applyNumberFormat="1" applyFont="1" applyFill="1" applyBorder="1" applyAlignment="1">
      <alignment horizontal="center" vertical="center"/>
    </xf>
    <xf numFmtId="166" fontId="5" fillId="0" borderId="57" xfId="1" applyNumberFormat="1" applyFont="1" applyFill="1" applyBorder="1" applyAlignment="1">
      <alignment horizontal="center" vertical="center"/>
    </xf>
    <xf numFmtId="166" fontId="5" fillId="0" borderId="58" xfId="1" applyNumberFormat="1" applyFont="1" applyFill="1" applyBorder="1" applyAlignment="1">
      <alignment horizontal="center" vertical="center"/>
    </xf>
    <xf numFmtId="49" fontId="5" fillId="0" borderId="59" xfId="0" applyNumberFormat="1" applyFont="1" applyFill="1" applyBorder="1" applyAlignment="1">
      <alignment horizontal="center" vertical="center"/>
    </xf>
    <xf numFmtId="49" fontId="5" fillId="0" borderId="60" xfId="0" applyNumberFormat="1" applyFont="1" applyFill="1" applyBorder="1" applyAlignment="1">
      <alignment horizontal="left" vertical="center" wrapText="1"/>
    </xf>
    <xf numFmtId="0" fontId="5" fillId="0" borderId="60" xfId="0" applyFont="1" applyFill="1" applyBorder="1" applyAlignment="1">
      <alignment horizontal="center" vertical="center"/>
    </xf>
    <xf numFmtId="166" fontId="5" fillId="0" borderId="60" xfId="1" applyNumberFormat="1" applyFont="1" applyFill="1" applyBorder="1" applyAlignment="1">
      <alignment horizontal="center" vertical="center"/>
    </xf>
    <xf numFmtId="166" fontId="5" fillId="0" borderId="61" xfId="1" applyNumberFormat="1" applyFont="1" applyFill="1" applyBorder="1" applyAlignment="1">
      <alignment horizontal="center" vertical="center"/>
    </xf>
    <xf numFmtId="166" fontId="5" fillId="0" borderId="62" xfId="1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 wrapText="1" indent="1"/>
    </xf>
    <xf numFmtId="0" fontId="5" fillId="0" borderId="21" xfId="0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0" fontId="6" fillId="0" borderId="69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166" fontId="6" fillId="33" borderId="49" xfId="1" applyNumberFormat="1" applyFont="1" applyFill="1" applyBorder="1" applyAlignment="1">
      <alignment horizontal="center" vertical="center"/>
    </xf>
    <xf numFmtId="166" fontId="6" fillId="33" borderId="13" xfId="1" applyNumberFormat="1" applyFont="1" applyFill="1" applyBorder="1" applyAlignment="1">
      <alignment horizontal="center" vertical="center"/>
    </xf>
    <xf numFmtId="166" fontId="6" fillId="33" borderId="42" xfId="1" applyNumberFormat="1" applyFont="1" applyFill="1" applyBorder="1" applyAlignment="1">
      <alignment horizontal="center" vertical="center"/>
    </xf>
    <xf numFmtId="166" fontId="6" fillId="33" borderId="27" xfId="1" applyNumberFormat="1" applyFont="1" applyFill="1" applyBorder="1" applyAlignment="1">
      <alignment horizontal="center" vertical="center"/>
    </xf>
    <xf numFmtId="166" fontId="6" fillId="33" borderId="28" xfId="1" applyNumberFormat="1" applyFont="1" applyFill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33" borderId="27" xfId="1" applyNumberFormat="1" applyFont="1" applyFill="1" applyBorder="1" applyAlignment="1">
      <alignment horizontal="center" vertical="center"/>
    </xf>
    <xf numFmtId="166" fontId="5" fillId="33" borderId="28" xfId="1" applyNumberFormat="1" applyFont="1" applyFill="1" applyBorder="1" applyAlignment="1">
      <alignment horizontal="center" vertical="center"/>
    </xf>
    <xf numFmtId="166" fontId="5" fillId="33" borderId="25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6" fontId="5" fillId="0" borderId="24" xfId="1" applyNumberFormat="1" applyFont="1" applyFill="1" applyBorder="1" applyAlignment="1">
      <alignment horizontal="center" vertical="center"/>
    </xf>
    <xf numFmtId="166" fontId="5" fillId="0" borderId="35" xfId="1" applyNumberFormat="1" applyFont="1" applyFill="1" applyBorder="1" applyAlignment="1">
      <alignment horizontal="center" vertical="center"/>
    </xf>
    <xf numFmtId="166" fontId="5" fillId="0" borderId="25" xfId="1" applyNumberFormat="1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69" fontId="5" fillId="0" borderId="0" xfId="3" applyNumberFormat="1" applyFont="1" applyFill="1" applyBorder="1" applyAlignment="1">
      <alignment horizontal="right"/>
    </xf>
    <xf numFmtId="0" fontId="15" fillId="0" borderId="0" xfId="0" applyFont="1" applyFill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7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 wrapText="1"/>
    </xf>
    <xf numFmtId="167" fontId="19" fillId="0" borderId="75" xfId="4" applyNumberFormat="1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left" vertical="center" wrapText="1"/>
    </xf>
    <xf numFmtId="0" fontId="18" fillId="0" borderId="34" xfId="0" applyFont="1" applyFill="1" applyBorder="1" applyAlignment="1">
      <alignment horizontal="left" vertical="center" wrapText="1"/>
    </xf>
    <xf numFmtId="167" fontId="19" fillId="0" borderId="77" xfId="4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49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49" fontId="5" fillId="0" borderId="26" xfId="0" applyNumberFormat="1" applyFont="1" applyFill="1" applyBorder="1" applyAlignment="1">
      <alignment vertical="center" wrapText="1"/>
    </xf>
    <xf numFmtId="0" fontId="5" fillId="0" borderId="27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8" fillId="0" borderId="48" xfId="0" applyNumberFormat="1" applyFont="1" applyFill="1" applyBorder="1" applyAlignment="1">
      <alignment horizontal="center" vertical="center" wrapText="1"/>
    </xf>
    <xf numFmtId="164" fontId="8" fillId="0" borderId="38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0" fontId="8" fillId="0" borderId="4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63" xfId="0" applyNumberFormat="1" applyFont="1" applyFill="1" applyBorder="1" applyAlignment="1">
      <alignment horizontal="left" wrapText="1"/>
    </xf>
    <xf numFmtId="49" fontId="8" fillId="0" borderId="64" xfId="0" applyNumberFormat="1" applyFont="1" applyFill="1" applyBorder="1" applyAlignment="1">
      <alignment horizontal="left" wrapText="1"/>
    </xf>
    <xf numFmtId="49" fontId="8" fillId="0" borderId="65" xfId="0" applyNumberFormat="1" applyFont="1" applyFill="1" applyBorder="1" applyAlignment="1">
      <alignment horizontal="left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33" xfId="0" applyNumberFormat="1" applyFont="1" applyFill="1" applyBorder="1" applyAlignment="1">
      <alignment horizontal="center" vertical="center" wrapText="1"/>
    </xf>
    <xf numFmtId="49" fontId="8" fillId="0" borderId="66" xfId="0" applyNumberFormat="1" applyFont="1" applyFill="1" applyBorder="1" applyAlignment="1">
      <alignment horizontal="center" vertical="center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49" fontId="6" fillId="0" borderId="20" xfId="0" applyNumberFormat="1" applyFont="1" applyFill="1" applyBorder="1" applyAlignment="1">
      <alignment vertical="center" wrapText="1"/>
    </xf>
    <xf numFmtId="49" fontId="6" fillId="0" borderId="72" xfId="0" applyNumberFormat="1" applyFont="1" applyFill="1" applyBorder="1" applyAlignment="1">
      <alignment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166" fontId="11" fillId="0" borderId="66" xfId="0" applyNumberFormat="1" applyFont="1" applyFill="1" applyBorder="1" applyAlignment="1">
      <alignment horizontal="center" vertical="center" textRotation="90" wrapText="1"/>
    </xf>
    <xf numFmtId="0" fontId="12" fillId="0" borderId="66" xfId="0" applyFont="1" applyBorder="1" applyAlignment="1">
      <alignment horizontal="center" vertical="center" textRotation="90" wrapText="1"/>
    </xf>
    <xf numFmtId="49" fontId="5" fillId="0" borderId="46" xfId="0" applyNumberFormat="1" applyFont="1" applyFill="1" applyBorder="1" applyAlignment="1">
      <alignment vertical="center" wrapText="1"/>
    </xf>
    <xf numFmtId="49" fontId="5" fillId="0" borderId="47" xfId="0" applyNumberFormat="1" applyFont="1" applyFill="1" applyBorder="1" applyAlignment="1">
      <alignment vertical="center" wrapText="1"/>
    </xf>
    <xf numFmtId="168" fontId="5" fillId="0" borderId="35" xfId="0" applyNumberFormat="1" applyFont="1" applyFill="1" applyBorder="1" applyAlignment="1">
      <alignment horizontal="center" vertical="center"/>
    </xf>
    <xf numFmtId="168" fontId="5" fillId="0" borderId="36" xfId="0" applyNumberFormat="1" applyFont="1" applyFill="1" applyBorder="1" applyAlignment="1">
      <alignment horizontal="center" vertical="center"/>
    </xf>
    <xf numFmtId="168" fontId="5" fillId="0" borderId="37" xfId="0" applyNumberFormat="1" applyFont="1" applyFill="1" applyBorder="1" applyAlignment="1">
      <alignment horizontal="center" vertical="center"/>
    </xf>
    <xf numFmtId="49" fontId="5" fillId="0" borderId="38" xfId="0" applyNumberFormat="1" applyFont="1" applyFill="1" applyBorder="1" applyAlignment="1">
      <alignment vertical="center" wrapText="1"/>
    </xf>
    <xf numFmtId="49" fontId="5" fillId="0" borderId="39" xfId="0" applyNumberFormat="1" applyFont="1" applyFill="1" applyBorder="1" applyAlignment="1">
      <alignment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40" xfId="0" applyNumberFormat="1" applyFont="1" applyFill="1" applyBorder="1" applyAlignment="1">
      <alignment horizontal="center" vertical="center" wrapText="1"/>
    </xf>
    <xf numFmtId="168" fontId="5" fillId="0" borderId="41" xfId="0" applyNumberFormat="1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5" fillId="0" borderId="10" xfId="0" applyFont="1" applyFill="1" applyBorder="1" applyAlignment="1">
      <alignment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65" xfId="0" applyFont="1" applyFill="1" applyBorder="1" applyAlignment="1">
      <alignment horizontal="center"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74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left" vertical="center" wrapText="1"/>
    </xf>
    <xf numFmtId="0" fontId="17" fillId="0" borderId="14" xfId="0" applyFont="1" applyFill="1" applyBorder="1" applyAlignment="1">
      <alignment horizontal="left" vertical="center" wrapText="1"/>
    </xf>
    <xf numFmtId="0" fontId="20" fillId="0" borderId="76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164" fontId="3" fillId="0" borderId="0" xfId="1471" applyNumberFormat="1" applyFont="1" applyFill="1"/>
    <xf numFmtId="49" fontId="3" fillId="0" borderId="0" xfId="1471" applyNumberFormat="1" applyFont="1" applyFill="1"/>
    <xf numFmtId="0" fontId="3" fillId="0" borderId="0" xfId="1471" applyFont="1" applyFill="1" applyAlignment="1">
      <alignment horizontal="center"/>
    </xf>
    <xf numFmtId="0" fontId="3" fillId="0" borderId="0" xfId="1471" applyFont="1" applyFill="1"/>
    <xf numFmtId="0" fontId="4" fillId="0" borderId="0" xfId="1471" applyFont="1" applyFill="1"/>
    <xf numFmtId="0" fontId="5" fillId="0" borderId="0" xfId="1471" applyFont="1" applyFill="1"/>
    <xf numFmtId="49" fontId="3" fillId="0" borderId="0" xfId="1471" applyNumberFormat="1" applyFont="1" applyFill="1" applyAlignment="1">
      <alignment horizontal="center" vertical="center"/>
    </xf>
    <xf numFmtId="49" fontId="3" fillId="0" borderId="0" xfId="1471" applyNumberFormat="1" applyFont="1" applyFill="1" applyBorder="1" applyAlignment="1">
      <alignment horizontal="center" vertical="center" wrapText="1"/>
    </xf>
    <xf numFmtId="164" fontId="3" fillId="0" borderId="0" xfId="1471" applyNumberFormat="1" applyFont="1" applyFill="1" applyAlignment="1">
      <alignment horizontal="center" vertical="center" wrapText="1"/>
    </xf>
    <xf numFmtId="49" fontId="6" fillId="0" borderId="0" xfId="1471" applyNumberFormat="1" applyFont="1" applyFill="1" applyBorder="1" applyAlignment="1">
      <alignment horizontal="left" wrapText="1"/>
    </xf>
    <xf numFmtId="0" fontId="5" fillId="0" borderId="0" xfId="1471" applyFont="1" applyFill="1" applyBorder="1"/>
    <xf numFmtId="0" fontId="5" fillId="0" borderId="0" xfId="1471" applyFont="1" applyFill="1" applyBorder="1" applyAlignment="1">
      <alignment horizontal="center"/>
    </xf>
    <xf numFmtId="166" fontId="5" fillId="0" borderId="0" xfId="1471" applyNumberFormat="1" applyFont="1" applyFill="1"/>
    <xf numFmtId="0" fontId="131" fillId="33" borderId="106" xfId="1471" applyFont="1" applyFill="1" applyBorder="1" applyAlignment="1">
      <alignment horizontal="left" vertical="center" wrapText="1"/>
    </xf>
    <xf numFmtId="0" fontId="132" fillId="33" borderId="90" xfId="1471" applyFont="1" applyFill="1" applyBorder="1" applyAlignment="1">
      <alignment horizontal="center" wrapText="1"/>
    </xf>
    <xf numFmtId="0" fontId="133" fillId="33" borderId="90" xfId="1471" applyFont="1" applyFill="1" applyBorder="1" applyAlignment="1">
      <alignment horizontal="center" vertical="top" wrapText="1"/>
    </xf>
    <xf numFmtId="0" fontId="132" fillId="33" borderId="90" xfId="1471" applyFont="1" applyFill="1" applyBorder="1" applyAlignment="1">
      <alignment horizontal="center" wrapText="1"/>
    </xf>
    <xf numFmtId="1" fontId="132" fillId="33" borderId="90" xfId="1471" applyNumberFormat="1" applyFont="1" applyFill="1" applyBorder="1" applyAlignment="1">
      <alignment horizontal="center" wrapText="1"/>
    </xf>
    <xf numFmtId="0" fontId="132" fillId="33" borderId="90" xfId="1471" applyFont="1" applyFill="1" applyBorder="1" applyAlignment="1">
      <alignment horizontal="center" vertical="top" wrapText="1"/>
    </xf>
    <xf numFmtId="167" fontId="7" fillId="0" borderId="24" xfId="1471" applyNumberFormat="1" applyFill="1" applyBorder="1"/>
    <xf numFmtId="167" fontId="5" fillId="0" borderId="0" xfId="1471" applyNumberFormat="1" applyFont="1" applyFill="1"/>
    <xf numFmtId="167" fontId="7" fillId="0" borderId="24" xfId="1471" applyNumberFormat="1" applyFill="1" applyBorder="1" applyAlignment="1">
      <alignment horizontal="center" vertical="center"/>
    </xf>
    <xf numFmtId="0" fontId="131" fillId="33" borderId="44" xfId="1471" applyFont="1" applyFill="1" applyBorder="1" applyAlignment="1">
      <alignment horizontal="left" vertical="center" wrapText="1"/>
    </xf>
    <xf numFmtId="166" fontId="131" fillId="33" borderId="36" xfId="1" applyNumberFormat="1" applyFont="1" applyFill="1" applyBorder="1" applyAlignment="1">
      <alignment horizontal="center" vertical="center" wrapText="1"/>
    </xf>
    <xf numFmtId="184" fontId="131" fillId="33" borderId="0" xfId="1" applyNumberFormat="1" applyFont="1" applyFill="1" applyBorder="1" applyAlignment="1">
      <alignment vertical="center" wrapText="1"/>
    </xf>
    <xf numFmtId="0" fontId="131" fillId="33" borderId="0" xfId="1471" applyFont="1" applyFill="1"/>
    <xf numFmtId="0" fontId="132" fillId="33" borderId="0" xfId="1471" applyFont="1" applyFill="1" applyBorder="1" applyAlignment="1">
      <alignment horizontal="center" vertical="top" wrapText="1"/>
    </xf>
    <xf numFmtId="49" fontId="132" fillId="33" borderId="70" xfId="1471" applyNumberFormat="1" applyFont="1" applyFill="1" applyBorder="1" applyAlignment="1">
      <alignment horizontal="center" vertical="center" wrapText="1"/>
    </xf>
    <xf numFmtId="49" fontId="132" fillId="33" borderId="107" xfId="1471" applyNumberFormat="1" applyFont="1" applyFill="1" applyBorder="1" applyAlignment="1">
      <alignment horizontal="center" vertical="center" wrapText="1"/>
    </xf>
    <xf numFmtId="49" fontId="132" fillId="33" borderId="108" xfId="1471" applyNumberFormat="1" applyFont="1" applyFill="1" applyBorder="1" applyAlignment="1">
      <alignment horizontal="center" vertical="center" wrapText="1"/>
    </xf>
    <xf numFmtId="0" fontId="132" fillId="33" borderId="35" xfId="1471" applyFont="1" applyFill="1" applyBorder="1" applyAlignment="1">
      <alignment horizontal="center" vertical="center" wrapText="1"/>
    </xf>
    <xf numFmtId="0" fontId="132" fillId="33" borderId="36" xfId="1471" applyFont="1" applyFill="1" applyBorder="1" applyAlignment="1">
      <alignment horizontal="center" vertical="center" wrapText="1"/>
    </xf>
    <xf numFmtId="0" fontId="132" fillId="33" borderId="47" xfId="1471" applyFont="1" applyFill="1" applyBorder="1" applyAlignment="1">
      <alignment horizontal="center" vertical="center" wrapText="1"/>
    </xf>
    <xf numFmtId="0" fontId="5" fillId="33" borderId="0" xfId="1471" applyFont="1" applyFill="1"/>
    <xf numFmtId="49" fontId="132" fillId="33" borderId="28" xfId="1471" applyNumberFormat="1" applyFont="1" applyFill="1" applyBorder="1" applyAlignment="1">
      <alignment horizontal="center" vertical="center" wrapText="1"/>
    </xf>
    <xf numFmtId="49" fontId="132" fillId="33" borderId="44" xfId="1471" applyNumberFormat="1" applyFont="1" applyFill="1" applyBorder="1" applyAlignment="1">
      <alignment horizontal="center" vertical="center" wrapText="1"/>
    </xf>
    <xf numFmtId="49" fontId="132" fillId="33" borderId="109" xfId="1471" applyNumberFormat="1" applyFont="1" applyFill="1" applyBorder="1" applyAlignment="1">
      <alignment horizontal="center" vertical="center" wrapText="1"/>
    </xf>
    <xf numFmtId="0" fontId="132" fillId="33" borderId="24" xfId="1471" applyFont="1" applyFill="1" applyBorder="1" applyAlignment="1">
      <alignment horizontal="center" vertical="center"/>
    </xf>
    <xf numFmtId="49" fontId="132" fillId="33" borderId="35" xfId="1471" applyNumberFormat="1" applyFont="1" applyFill="1" applyBorder="1" applyAlignment="1">
      <alignment horizontal="left" wrapText="1"/>
    </xf>
    <xf numFmtId="49" fontId="132" fillId="33" borderId="36" xfId="1471" applyNumberFormat="1" applyFont="1" applyFill="1" applyBorder="1" applyAlignment="1">
      <alignment horizontal="left" wrapText="1"/>
    </xf>
    <xf numFmtId="49" fontId="132" fillId="33" borderId="47" xfId="1471" applyNumberFormat="1" applyFont="1" applyFill="1" applyBorder="1" applyAlignment="1">
      <alignment horizontal="left" wrapText="1"/>
    </xf>
    <xf numFmtId="4" fontId="132" fillId="33" borderId="24" xfId="1" applyNumberFormat="1" applyFont="1" applyFill="1" applyBorder="1" applyAlignment="1">
      <alignment horizontal="center"/>
    </xf>
    <xf numFmtId="4" fontId="132" fillId="33" borderId="35" xfId="1" applyNumberFormat="1" applyFont="1" applyFill="1" applyBorder="1" applyAlignment="1">
      <alignment horizontal="center" vertical="center"/>
    </xf>
    <xf numFmtId="4" fontId="132" fillId="33" borderId="47" xfId="1" applyNumberFormat="1" applyFont="1" applyFill="1" applyBorder="1" applyAlignment="1">
      <alignment horizontal="center" vertical="center"/>
    </xf>
    <xf numFmtId="0" fontId="134" fillId="33" borderId="0" xfId="1471" applyFont="1" applyFill="1"/>
    <xf numFmtId="164" fontId="5" fillId="0" borderId="0" xfId="1471" applyNumberFormat="1" applyFont="1" applyFill="1"/>
    <xf numFmtId="49" fontId="5" fillId="0" borderId="0" xfId="1471" applyNumberFormat="1" applyFont="1" applyFill="1"/>
    <xf numFmtId="0" fontId="5" fillId="0" borderId="0" xfId="1471" applyFont="1" applyFill="1" applyAlignment="1">
      <alignment horizontal="center"/>
    </xf>
    <xf numFmtId="185" fontId="5" fillId="0" borderId="0" xfId="1471" applyNumberFormat="1" applyFont="1" applyFill="1"/>
  </cellXfs>
  <cellStyles count="2452">
    <cellStyle name="_x0004_" xfId="5"/>
    <cellStyle name=" 1" xfId="6"/>
    <cellStyle name="_x0004_ 2" xfId="7"/>
    <cellStyle name="_x0004_ 3" xfId="8"/>
    <cellStyle name="_x000d__x000a_JournalTemplate=C:\COMFO\CTALK\JOURSTD.TPL_x000d__x000a_LbStateAddress=3 3 0 251 1 89 2 311_x000d__x000a_LbStateJou" xfId="9"/>
    <cellStyle name="?" xfId="10"/>
    <cellStyle name="? 2" xfId="11"/>
    <cellStyle name="? 3" xfId="12"/>
    <cellStyle name="]_x000d__x000a_Zoomed=1_x000d__x000a_Row=0_x000d__x000a_Column=0_x000d__x000a_Height=0_x000d__x000a_Width=0_x000d__x000a_FontName=FoxFont_x000d__x000a_FontStyle=0_x000d__x000a_FontSize=9_x000d__x000a_PrtFontName=FoxPrin" xfId="13"/>
    <cellStyle name="_$ПОТРЕБЛЕНИЕ_2010" xfId="14"/>
    <cellStyle name="__Elan_Launch_info" xfId="15"/>
    <cellStyle name="__Imperia_Launch_info" xfId="16"/>
    <cellStyle name="__Patriot_Launch_Case" xfId="17"/>
    <cellStyle name="__Patriot_Launch_info" xfId="18"/>
    <cellStyle name="_~7107767" xfId="19"/>
    <cellStyle name="_1,3,4,5,7(1-2),8,10,11,12" xfId="20"/>
    <cellStyle name="_5,форма АТАБ, график снижения нагрузки," xfId="21"/>
    <cellStyle name="_Bus_Cases_Stock" xfId="22"/>
    <cellStyle name="_Business Case Print Faster2" xfId="23"/>
    <cellStyle name="_Business Case Print Faster2_Спецификация  DELL D - 04092009" xfId="24"/>
    <cellStyle name="_Business Case Print Faster2_Спецификация  HP D - 04092009" xfId="25"/>
    <cellStyle name="_Calculation_Q4'05 CEMA MFP Data" xfId="26"/>
    <cellStyle name="_Config 700" xfId="27"/>
    <cellStyle name="_DC250_Case 2006_July'06" xfId="28"/>
    <cellStyle name="_H2_OfficeColor_Plans" xfId="29"/>
    <cellStyle name="_Imperia_Cases_" xfId="30"/>
    <cellStyle name="_MASTER SHEET" xfId="31"/>
    <cellStyle name="_OSG, XES" xfId="32"/>
    <cellStyle name="_OSG, XES_1" xfId="33"/>
    <cellStyle name="_OSG, XES_1_Спецификация  DELL D - 04092009" xfId="34"/>
    <cellStyle name="_OSG, XES_1_Спецификация  HP D - 04092009" xfId="35"/>
    <cellStyle name="_OSG, XES_2" xfId="36"/>
    <cellStyle name="_PriceList" xfId="37"/>
    <cellStyle name="_Prices" xfId="38"/>
    <cellStyle name="_Q3+2004+CEMA+Final+Printer+&amp;+Final+MFP++Data+Delivery+-+Xerox+RU" xfId="39"/>
    <cellStyle name="_Q4 2005 CEMA MFP Data -Final (Xerox RU)_OF&amp;GAI" xfId="40"/>
    <cellStyle name="_Q4 Cases_1" xfId="41"/>
    <cellStyle name="_Sheet1" xfId="42"/>
    <cellStyle name="_Sheet1_1" xfId="43"/>
    <cellStyle name="_Sheet1_1_OSG, XES" xfId="44"/>
    <cellStyle name="_Sheet1_OSG, XES" xfId="45"/>
    <cellStyle name="_Sheet1_Цены 4112" xfId="46"/>
    <cellStyle name="_Sheet2" xfId="47"/>
    <cellStyle name="_Sheet2_OSG, XES" xfId="48"/>
    <cellStyle name="_Sheet2_OSG, XES_Спецификация  DELL D - 04092009" xfId="49"/>
    <cellStyle name="_Sheet2_OSG, XES_Спецификация  HP D - 04092009" xfId="50"/>
    <cellStyle name="_Sheet2_Таблица цен" xfId="51"/>
    <cellStyle name="_Sheet3" xfId="52"/>
    <cellStyle name="_sng" xfId="53"/>
    <cellStyle name="_Xerox 4112_4127" xfId="54"/>
    <cellStyle name="_Xerox_Q3_2003_Russia_Printer_and_MFP_Data_Delivery" xfId="55"/>
    <cellStyle name="_график " xfId="56"/>
    <cellStyle name="_ПР_1-8_17.04.09" xfId="57"/>
    <cellStyle name="_Прил" xfId="58"/>
    <cellStyle name="_Прил 4-5(потери)" xfId="59"/>
    <cellStyle name="_Прил 7 (акт снятия показ)" xfId="60"/>
    <cellStyle name="_Прил. 3 население, форма 10.2009" xfId="61"/>
    <cellStyle name="_Прил. 8 - Акт объемов" xfId="62"/>
    <cellStyle name="_прил.2.33 (на 2010 г.)" xfId="63"/>
    <cellStyle name="_Прил-9 (акт сверки)" xfId="64"/>
    <cellStyle name="_Приложение 2- Квартальный отчет об объемах тех. присоед-1" xfId="65"/>
    <cellStyle name="_Приложения(отправка)" xfId="66"/>
    <cellStyle name="_Пурнефтегаз Приложения к договору на 2007 г" xfId="67"/>
    <cellStyle name="_Раздел C" xfId="68"/>
    <cellStyle name="_Разделы ПО сетевое обучение (сформатированное)" xfId="69"/>
    <cellStyle name="_Сб-macro 2020" xfId="70"/>
    <cellStyle name="_Список товаров  300706 vs 290906" xfId="71"/>
    <cellStyle name="_Список товаров 092906_ФТС" xfId="72"/>
    <cellStyle name="_Список_финал_18.07.06" xfId="73"/>
    <cellStyle name="_Справ_по ОДН_13.05.09" xfId="74"/>
    <cellStyle name="_Статистика заявок" xfId="75"/>
    <cellStyle name="_Таблица цен" xfId="76"/>
    <cellStyle name="_Тарифы рег. с ГП. на 2011" xfId="77"/>
    <cellStyle name="_Ф2 2012 УЭЗИС" xfId="78"/>
    <cellStyle name="_Цены " xfId="79"/>
    <cellStyle name="_Цены 4110" xfId="80"/>
    <cellStyle name="_Цены 4112" xfId="81"/>
    <cellStyle name="_Цены 4112_1" xfId="82"/>
    <cellStyle name="0,0_x000a__x000a_NA_x000a__x000a_" xfId="83"/>
    <cellStyle name="0,0_x000d__x000a_NA_x000d__x000a_" xfId="84"/>
    <cellStyle name="0,0_x000d__x000a_NA_x000d__x000a_ 2" xfId="85"/>
    <cellStyle name="0,0_x000d__x000a_NA_x000d__x000a_ 2 2" xfId="86"/>
    <cellStyle name="0,0_x000d__x000a_NA_x000d__x000a__Активка для АЗС-500" xfId="87"/>
    <cellStyle name="20% - Accent1" xfId="88"/>
    <cellStyle name="20% - Accent2" xfId="89"/>
    <cellStyle name="20% - Accent3" xfId="90"/>
    <cellStyle name="20% - Accent4" xfId="91"/>
    <cellStyle name="20% - Accent5" xfId="92"/>
    <cellStyle name="20% - Accent6" xfId="93"/>
    <cellStyle name="20% - Акцент1 2" xfId="94"/>
    <cellStyle name="20% - Акцент1 2 2" xfId="95"/>
    <cellStyle name="20% - Акцент1 2 2 2" xfId="96"/>
    <cellStyle name="20% - Акцент1 2 3" xfId="97"/>
    <cellStyle name="20% - Акцент1 3" xfId="98"/>
    <cellStyle name="20% - Акцент1 3 2" xfId="99"/>
    <cellStyle name="20% - Акцент1 4" xfId="100"/>
    <cellStyle name="20% - Акцент1 4 2" xfId="101"/>
    <cellStyle name="20% - Акцент1 5" xfId="102"/>
    <cellStyle name="20% - Акцент1 5 2" xfId="103"/>
    <cellStyle name="20% - Акцент1 6" xfId="104"/>
    <cellStyle name="20% - Акцент1 6 2" xfId="105"/>
    <cellStyle name="20% - Акцент2 2" xfId="106"/>
    <cellStyle name="20% - Акцент2 2 2" xfId="107"/>
    <cellStyle name="20% - Акцент2 2 2 2" xfId="108"/>
    <cellStyle name="20% - Акцент2 2 3" xfId="109"/>
    <cellStyle name="20% - Акцент2 3" xfId="110"/>
    <cellStyle name="20% - Акцент2 3 2" xfId="111"/>
    <cellStyle name="20% - Акцент2 4" xfId="112"/>
    <cellStyle name="20% - Акцент2 4 2" xfId="113"/>
    <cellStyle name="20% - Акцент2 5" xfId="114"/>
    <cellStyle name="20% - Акцент2 5 2" xfId="115"/>
    <cellStyle name="20% - Акцент2 6" xfId="116"/>
    <cellStyle name="20% - Акцент2 6 2" xfId="117"/>
    <cellStyle name="20% - Акцент3 2" xfId="118"/>
    <cellStyle name="20% - Акцент3 2 2" xfId="119"/>
    <cellStyle name="20% - Акцент3 2 2 2" xfId="120"/>
    <cellStyle name="20% - Акцент3 2 3" xfId="121"/>
    <cellStyle name="20% - Акцент3 3" xfId="122"/>
    <cellStyle name="20% - Акцент3 3 2" xfId="123"/>
    <cellStyle name="20% - Акцент3 4" xfId="124"/>
    <cellStyle name="20% - Акцент3 4 2" xfId="125"/>
    <cellStyle name="20% - Акцент3 5" xfId="126"/>
    <cellStyle name="20% - Акцент3 5 2" xfId="127"/>
    <cellStyle name="20% - Акцент3 6" xfId="128"/>
    <cellStyle name="20% - Акцент3 6 2" xfId="129"/>
    <cellStyle name="20% - Акцент4 2" xfId="130"/>
    <cellStyle name="20% - Акцент4 2 2" xfId="131"/>
    <cellStyle name="20% - Акцент4 2 2 2" xfId="132"/>
    <cellStyle name="20% - Акцент4 2 3" xfId="133"/>
    <cellStyle name="20% - Акцент4 3" xfId="134"/>
    <cellStyle name="20% - Акцент4 3 2" xfId="135"/>
    <cellStyle name="20% - Акцент4 4" xfId="136"/>
    <cellStyle name="20% - Акцент4 4 2" xfId="137"/>
    <cellStyle name="20% - Акцент4 5" xfId="138"/>
    <cellStyle name="20% - Акцент4 5 2" xfId="139"/>
    <cellStyle name="20% - Акцент4 6" xfId="140"/>
    <cellStyle name="20% - Акцент4 6 2" xfId="141"/>
    <cellStyle name="20% - Акцент5 2" xfId="142"/>
    <cellStyle name="20% - Акцент5 2 2" xfId="143"/>
    <cellStyle name="20% - Акцент5 2 2 2" xfId="144"/>
    <cellStyle name="20% - Акцент5 2 3" xfId="145"/>
    <cellStyle name="20% - Акцент5 3" xfId="146"/>
    <cellStyle name="20% - Акцент5 3 2" xfId="147"/>
    <cellStyle name="20% - Акцент5 4" xfId="148"/>
    <cellStyle name="20% - Акцент5 4 2" xfId="149"/>
    <cellStyle name="20% - Акцент5 5" xfId="150"/>
    <cellStyle name="20% - Акцент5 5 2" xfId="151"/>
    <cellStyle name="20% - Акцент5 6" xfId="152"/>
    <cellStyle name="20% - Акцент5 6 2" xfId="153"/>
    <cellStyle name="20% - Акцент6 2" xfId="154"/>
    <cellStyle name="20% - Акцент6 2 2" xfId="155"/>
    <cellStyle name="20% - Акцент6 2 2 2" xfId="156"/>
    <cellStyle name="20% - Акцент6 2 3" xfId="157"/>
    <cellStyle name="20% - Акцент6 3" xfId="158"/>
    <cellStyle name="20% - Акцент6 3 2" xfId="159"/>
    <cellStyle name="20% - Акцент6 4" xfId="160"/>
    <cellStyle name="20% - Акцент6 4 2" xfId="161"/>
    <cellStyle name="20% - Акцент6 5" xfId="162"/>
    <cellStyle name="20% - Акцент6 5 2" xfId="163"/>
    <cellStyle name="20% - Акцент6 6" xfId="164"/>
    <cellStyle name="20% - Акцент6 6 2" xfId="165"/>
    <cellStyle name="3232" xfId="166"/>
    <cellStyle name="40% - Accent1" xfId="167"/>
    <cellStyle name="40% - Accent2" xfId="168"/>
    <cellStyle name="40% - Accent3" xfId="169"/>
    <cellStyle name="40% - Accent4" xfId="170"/>
    <cellStyle name="40% - Accent5" xfId="171"/>
    <cellStyle name="40% - Accent6" xfId="172"/>
    <cellStyle name="40% - Акцент1 2" xfId="173"/>
    <cellStyle name="40% - Акцент1 2 2" xfId="174"/>
    <cellStyle name="40% - Акцент1 2 2 2" xfId="175"/>
    <cellStyle name="40% - Акцент1 2 3" xfId="176"/>
    <cellStyle name="40% - Акцент1 3" xfId="177"/>
    <cellStyle name="40% - Акцент1 3 2" xfId="178"/>
    <cellStyle name="40% - Акцент1 4" xfId="179"/>
    <cellStyle name="40% - Акцент1 4 2" xfId="180"/>
    <cellStyle name="40% - Акцент1 5" xfId="181"/>
    <cellStyle name="40% - Акцент1 5 2" xfId="182"/>
    <cellStyle name="40% - Акцент1 6" xfId="183"/>
    <cellStyle name="40% - Акцент1 6 2" xfId="184"/>
    <cellStyle name="40% - Акцент2 2" xfId="185"/>
    <cellStyle name="40% - Акцент2 2 2" xfId="186"/>
    <cellStyle name="40% - Акцент2 2 2 2" xfId="187"/>
    <cellStyle name="40% - Акцент2 2 3" xfId="188"/>
    <cellStyle name="40% - Акцент2 3" xfId="189"/>
    <cellStyle name="40% - Акцент2 3 2" xfId="190"/>
    <cellStyle name="40% - Акцент2 4" xfId="191"/>
    <cellStyle name="40% - Акцент2 4 2" xfId="192"/>
    <cellStyle name="40% - Акцент2 5" xfId="193"/>
    <cellStyle name="40% - Акцент2 5 2" xfId="194"/>
    <cellStyle name="40% - Акцент2 6" xfId="195"/>
    <cellStyle name="40% - Акцент2 6 2" xfId="196"/>
    <cellStyle name="40% - Акцент3 2" xfId="197"/>
    <cellStyle name="40% - Акцент3 2 2" xfId="198"/>
    <cellStyle name="40% - Акцент3 2 2 2" xfId="199"/>
    <cellStyle name="40% - Акцент3 2 3" xfId="200"/>
    <cellStyle name="40% - Акцент3 3" xfId="201"/>
    <cellStyle name="40% - Акцент3 3 2" xfId="202"/>
    <cellStyle name="40% - Акцент3 4" xfId="203"/>
    <cellStyle name="40% - Акцент3 4 2" xfId="204"/>
    <cellStyle name="40% - Акцент3 5" xfId="205"/>
    <cellStyle name="40% - Акцент3 5 2" xfId="206"/>
    <cellStyle name="40% - Акцент3 6" xfId="207"/>
    <cellStyle name="40% - Акцент3 6 2" xfId="208"/>
    <cellStyle name="40% - Акцент4 2" xfId="209"/>
    <cellStyle name="40% - Акцент4 2 2" xfId="210"/>
    <cellStyle name="40% - Акцент4 2 2 2" xfId="211"/>
    <cellStyle name="40% - Акцент4 2 3" xfId="212"/>
    <cellStyle name="40% - Акцент4 3" xfId="213"/>
    <cellStyle name="40% - Акцент4 3 2" xfId="214"/>
    <cellStyle name="40% - Акцент4 4" xfId="215"/>
    <cellStyle name="40% - Акцент4 4 2" xfId="216"/>
    <cellStyle name="40% - Акцент4 5" xfId="217"/>
    <cellStyle name="40% - Акцент4 5 2" xfId="218"/>
    <cellStyle name="40% - Акцент4 6" xfId="219"/>
    <cellStyle name="40% - Акцент4 6 2" xfId="220"/>
    <cellStyle name="40% - Акцент5 2" xfId="221"/>
    <cellStyle name="40% - Акцент5 2 2" xfId="222"/>
    <cellStyle name="40% - Акцент5 2 2 2" xfId="223"/>
    <cellStyle name="40% - Акцент5 2 3" xfId="224"/>
    <cellStyle name="40% - Акцент5 3" xfId="225"/>
    <cellStyle name="40% - Акцент5 3 2" xfId="226"/>
    <cellStyle name="40% - Акцент5 4" xfId="227"/>
    <cellStyle name="40% - Акцент5 4 2" xfId="228"/>
    <cellStyle name="40% - Акцент5 5" xfId="229"/>
    <cellStyle name="40% - Акцент5 5 2" xfId="230"/>
    <cellStyle name="40% - Акцент5 6" xfId="231"/>
    <cellStyle name="40% - Акцент5 6 2" xfId="232"/>
    <cellStyle name="40% - Акцент6 2" xfId="233"/>
    <cellStyle name="40% - Акцент6 2 2" xfId="234"/>
    <cellStyle name="40% - Акцент6 2 2 2" xfId="235"/>
    <cellStyle name="40% - Акцент6 2 3" xfId="236"/>
    <cellStyle name="40% - Акцент6 3" xfId="237"/>
    <cellStyle name="40% - Акцент6 3 2" xfId="238"/>
    <cellStyle name="40% - Акцент6 4" xfId="239"/>
    <cellStyle name="40% - Акцент6 4 2" xfId="240"/>
    <cellStyle name="40% - Акцент6 5" xfId="241"/>
    <cellStyle name="40% - Акцент6 5 2" xfId="242"/>
    <cellStyle name="40% - Акцент6 6" xfId="243"/>
    <cellStyle name="40% - Акцент6 6 2" xfId="244"/>
    <cellStyle name="60% - Accent1" xfId="245"/>
    <cellStyle name="60% - Accent2" xfId="246"/>
    <cellStyle name="60% - Accent3" xfId="247"/>
    <cellStyle name="60% - Accent4" xfId="248"/>
    <cellStyle name="60% - Accent5" xfId="249"/>
    <cellStyle name="60% - Accent6" xfId="250"/>
    <cellStyle name="60% - Акцент1 2" xfId="251"/>
    <cellStyle name="60% - Акцент1 2 2" xfId="252"/>
    <cellStyle name="60% - Акцент1 2 3" xfId="253"/>
    <cellStyle name="60% - Акцент1 3" xfId="254"/>
    <cellStyle name="60% - Акцент1 3 2" xfId="255"/>
    <cellStyle name="60% - Акцент1 4" xfId="256"/>
    <cellStyle name="60% - Акцент1 4 2" xfId="257"/>
    <cellStyle name="60% - Акцент1 5" xfId="258"/>
    <cellStyle name="60% - Акцент1 5 2" xfId="259"/>
    <cellStyle name="60% - Акцент1 6" xfId="260"/>
    <cellStyle name="60% - Акцент1 6 2" xfId="261"/>
    <cellStyle name="60% - Акцент2 2" xfId="262"/>
    <cellStyle name="60% - Акцент2 2 2" xfId="263"/>
    <cellStyle name="60% - Акцент2 2 3" xfId="264"/>
    <cellStyle name="60% - Акцент2 3" xfId="265"/>
    <cellStyle name="60% - Акцент2 3 2" xfId="266"/>
    <cellStyle name="60% - Акцент2 4" xfId="267"/>
    <cellStyle name="60% - Акцент2 4 2" xfId="268"/>
    <cellStyle name="60% - Акцент2 5" xfId="269"/>
    <cellStyle name="60% - Акцент2 5 2" xfId="270"/>
    <cellStyle name="60% - Акцент2 6" xfId="271"/>
    <cellStyle name="60% - Акцент2 6 2" xfId="272"/>
    <cellStyle name="60% - Акцент3 2" xfId="273"/>
    <cellStyle name="60% - Акцент3 2 2" xfId="274"/>
    <cellStyle name="60% - Акцент3 2 3" xfId="275"/>
    <cellStyle name="60% - Акцент3 3" xfId="276"/>
    <cellStyle name="60% - Акцент3 3 2" xfId="277"/>
    <cellStyle name="60% - Акцент3 4" xfId="278"/>
    <cellStyle name="60% - Акцент3 4 2" xfId="279"/>
    <cellStyle name="60% - Акцент3 5" xfId="280"/>
    <cellStyle name="60% - Акцент3 5 2" xfId="281"/>
    <cellStyle name="60% - Акцент3 6" xfId="282"/>
    <cellStyle name="60% - Акцент3 6 2" xfId="283"/>
    <cellStyle name="60% - Акцент4 2" xfId="284"/>
    <cellStyle name="60% - Акцент4 2 2" xfId="285"/>
    <cellStyle name="60% - Акцент4 2 3" xfId="286"/>
    <cellStyle name="60% - Акцент4 3" xfId="287"/>
    <cellStyle name="60% - Акцент4 3 2" xfId="288"/>
    <cellStyle name="60% - Акцент4 4" xfId="289"/>
    <cellStyle name="60% - Акцент4 4 2" xfId="290"/>
    <cellStyle name="60% - Акцент4 5" xfId="291"/>
    <cellStyle name="60% - Акцент4 5 2" xfId="292"/>
    <cellStyle name="60% - Акцент4 6" xfId="293"/>
    <cellStyle name="60% - Акцент4 6 2" xfId="294"/>
    <cellStyle name="60% - Акцент5 2" xfId="295"/>
    <cellStyle name="60% - Акцент5 2 2" xfId="296"/>
    <cellStyle name="60% - Акцент5 2 3" xfId="297"/>
    <cellStyle name="60% - Акцент5 3" xfId="298"/>
    <cellStyle name="60% - Акцент5 3 2" xfId="299"/>
    <cellStyle name="60% - Акцент5 4" xfId="300"/>
    <cellStyle name="60% - Акцент5 4 2" xfId="301"/>
    <cellStyle name="60% - Акцент5 5" xfId="302"/>
    <cellStyle name="60% - Акцент5 5 2" xfId="303"/>
    <cellStyle name="60% - Акцент5 6" xfId="304"/>
    <cellStyle name="60% - Акцент5 6 2" xfId="305"/>
    <cellStyle name="60% - Акцент6 2" xfId="306"/>
    <cellStyle name="60% - Акцент6 2 2" xfId="307"/>
    <cellStyle name="60% - Акцент6 2 3" xfId="308"/>
    <cellStyle name="60% - Акцент6 3" xfId="309"/>
    <cellStyle name="60% - Акцент6 3 2" xfId="310"/>
    <cellStyle name="60% - Акцент6 4" xfId="311"/>
    <cellStyle name="60% - Акцент6 4 2" xfId="312"/>
    <cellStyle name="60% - Акцент6 5" xfId="313"/>
    <cellStyle name="60% - Акцент6 5 2" xfId="314"/>
    <cellStyle name="60% - Акцент6 6" xfId="315"/>
    <cellStyle name="60% - Акцент6 6 2" xfId="316"/>
    <cellStyle name="Accent1" xfId="317"/>
    <cellStyle name="Accent1 - 20%" xfId="318"/>
    <cellStyle name="Accent1 - 40%" xfId="319"/>
    <cellStyle name="Accent1 - 60%" xfId="320"/>
    <cellStyle name="Accent2" xfId="321"/>
    <cellStyle name="Accent2 - 20%" xfId="322"/>
    <cellStyle name="Accent2 - 40%" xfId="323"/>
    <cellStyle name="Accent2 - 60%" xfId="324"/>
    <cellStyle name="Accent3" xfId="325"/>
    <cellStyle name="Accent3 - 20%" xfId="326"/>
    <cellStyle name="Accent3 - 40%" xfId="327"/>
    <cellStyle name="Accent3 - 60%" xfId="328"/>
    <cellStyle name="Accent4" xfId="329"/>
    <cellStyle name="Accent4 - 20%" xfId="330"/>
    <cellStyle name="Accent4 - 40%" xfId="331"/>
    <cellStyle name="Accent4 - 60%" xfId="332"/>
    <cellStyle name="Accent5" xfId="333"/>
    <cellStyle name="Accent5 - 20%" xfId="334"/>
    <cellStyle name="Accent5 - 40%" xfId="335"/>
    <cellStyle name="Accent5 - 60%" xfId="336"/>
    <cellStyle name="Accent6" xfId="337"/>
    <cellStyle name="Accent6 - 20%" xfId="338"/>
    <cellStyle name="Accent6 - 40%" xfId="339"/>
    <cellStyle name="Accent6 - 60%" xfId="340"/>
    <cellStyle name="AFE" xfId="341"/>
    <cellStyle name="Bad" xfId="342"/>
    <cellStyle name="Calculation" xfId="343"/>
    <cellStyle name="Check Cell" xfId="344"/>
    <cellStyle name="Comma [0]_irl tel sep5" xfId="345"/>
    <cellStyle name="Comma_irl tel sep5" xfId="346"/>
    <cellStyle name="Comma0" xfId="347"/>
    <cellStyle name="Currency [0]" xfId="348"/>
    <cellStyle name="Currency_irl tel sep5" xfId="349"/>
    <cellStyle name="Currency0" xfId="350"/>
    <cellStyle name="Date" xfId="351"/>
    <cellStyle name="DistributionType" xfId="352"/>
    <cellStyle name="Emphasis 1" xfId="353"/>
    <cellStyle name="Emphasis 2" xfId="354"/>
    <cellStyle name="Emphasis 3" xfId="355"/>
    <cellStyle name="Euro" xfId="356"/>
    <cellStyle name="Explanatory Text" xfId="357"/>
    <cellStyle name="Fixed" xfId="358"/>
    <cellStyle name="Good" xfId="359"/>
    <cellStyle name="Grey" xfId="360"/>
    <cellStyle name="Grey 2" xfId="361"/>
    <cellStyle name="Heading 1" xfId="362"/>
    <cellStyle name="Heading 2" xfId="363"/>
    <cellStyle name="Heading 3" xfId="364"/>
    <cellStyle name="Heading 4" xfId="365"/>
    <cellStyle name="Heading2" xfId="366"/>
    <cellStyle name="Heading3" xfId="367"/>
    <cellStyle name="Input" xfId="368"/>
    <cellStyle name="Input [yellow]" xfId="369"/>
    <cellStyle name="Input [yellow] 2" xfId="370"/>
    <cellStyle name="Input [yellow] 2 2" xfId="371"/>
    <cellStyle name="Input [yellow] 3" xfId="372"/>
    <cellStyle name="link" xfId="373"/>
    <cellStyle name="Linked Cell" xfId="374"/>
    <cellStyle name="ListPos" xfId="375"/>
    <cellStyle name="may" xfId="376"/>
    <cellStyle name="Neutral" xfId="377"/>
    <cellStyle name="New" xfId="378"/>
    <cellStyle name="no dec" xfId="379"/>
    <cellStyle name="no dec 2" xfId="380"/>
    <cellStyle name="no dec 2 2" xfId="381"/>
    <cellStyle name="no dec 3" xfId="382"/>
    <cellStyle name="no dec 3 2" xfId="383"/>
    <cellStyle name="no dec 4" xfId="384"/>
    <cellStyle name="no dec 4 2" xfId="385"/>
    <cellStyle name="no dec 5" xfId="386"/>
    <cellStyle name="no dec 6" xfId="387"/>
    <cellStyle name="no dec 7" xfId="388"/>
    <cellStyle name="no dec 8" xfId="389"/>
    <cellStyle name="Norm੎੎" xfId="390"/>
    <cellStyle name="Normal" xfId="391"/>
    <cellStyle name="Normal - Style1" xfId="392"/>
    <cellStyle name="Normal - Style1 2" xfId="393"/>
    <cellStyle name="Normal_6296-3H1" xfId="394"/>
    <cellStyle name="Normal1" xfId="395"/>
    <cellStyle name="normбlnм_laroux" xfId="396"/>
    <cellStyle name="Note" xfId="397"/>
    <cellStyle name="Option" xfId="398"/>
    <cellStyle name="OptionHeading" xfId="399"/>
    <cellStyle name="OptionHeading2" xfId="400"/>
    <cellStyle name="otdel" xfId="401"/>
    <cellStyle name="Output" xfId="402"/>
    <cellStyle name="Percent [2]" xfId="403"/>
    <cellStyle name="Percent [2] 10" xfId="404"/>
    <cellStyle name="Percent [2] 11" xfId="405"/>
    <cellStyle name="Percent [2] 2" xfId="406"/>
    <cellStyle name="Percent [2] 2 2" xfId="407"/>
    <cellStyle name="Percent [2] 3" xfId="408"/>
    <cellStyle name="Percent [2] 3 2" xfId="409"/>
    <cellStyle name="Percent [2] 4" xfId="410"/>
    <cellStyle name="Percent [2] 4 2" xfId="411"/>
    <cellStyle name="Percent [2] 5" xfId="412"/>
    <cellStyle name="Percent [2] 6" xfId="413"/>
    <cellStyle name="Percent [2] 7" xfId="414"/>
    <cellStyle name="Percent [2] 8" xfId="415"/>
    <cellStyle name="Percent [2] 9" xfId="416"/>
    <cellStyle name="Price" xfId="417"/>
    <cellStyle name="ProductClass" xfId="418"/>
    <cellStyle name="ResellerType" xfId="419"/>
    <cellStyle name="SAPBEXaggData" xfId="420"/>
    <cellStyle name="SAPBEXaggData 2" xfId="421"/>
    <cellStyle name="SAPBEXaggData 2 2" xfId="422"/>
    <cellStyle name="SAPBEXaggData 2 3" xfId="423"/>
    <cellStyle name="SAPBEXaggData 2 4" xfId="424"/>
    <cellStyle name="SAPBEXaggData 2 5" xfId="425"/>
    <cellStyle name="SAPBEXaggData 2 6" xfId="426"/>
    <cellStyle name="SAPBEXaggData 2 7" xfId="427"/>
    <cellStyle name="SAPBEXaggData 2 8" xfId="428"/>
    <cellStyle name="SAPBEXaggData 2 9" xfId="429"/>
    <cellStyle name="SAPBEXaggData 3" xfId="430"/>
    <cellStyle name="SAPBEXaggData 4" xfId="431"/>
    <cellStyle name="SAPBEXaggData 5" xfId="432"/>
    <cellStyle name="SAPBEXaggData 6" xfId="433"/>
    <cellStyle name="SAPBEXaggData 7" xfId="434"/>
    <cellStyle name="SAPBEXaggData 8" xfId="435"/>
    <cellStyle name="SAPBEXaggData 9" xfId="436"/>
    <cellStyle name="SAPBEXaggData_@ПФ@ Расчет повышающего коэффициента" xfId="437"/>
    <cellStyle name="SAPBEXaggDataEmph" xfId="438"/>
    <cellStyle name="SAPBEXaggDataEmph 2" xfId="439"/>
    <cellStyle name="SAPBEXaggDataEmph 2 2" xfId="440"/>
    <cellStyle name="SAPBEXaggDataEmph 2 3" xfId="441"/>
    <cellStyle name="SAPBEXaggDataEmph 2 4" xfId="442"/>
    <cellStyle name="SAPBEXaggDataEmph 2 5" xfId="443"/>
    <cellStyle name="SAPBEXaggDataEmph 2 6" xfId="444"/>
    <cellStyle name="SAPBEXaggDataEmph 2 7" xfId="445"/>
    <cellStyle name="SAPBEXaggDataEmph 2 8" xfId="446"/>
    <cellStyle name="SAPBEXaggDataEmph 2 9" xfId="447"/>
    <cellStyle name="SAPBEXaggDataEmph 3" xfId="448"/>
    <cellStyle name="SAPBEXaggDataEmph 4" xfId="449"/>
    <cellStyle name="SAPBEXaggDataEmph 5" xfId="450"/>
    <cellStyle name="SAPBEXaggDataEmph 6" xfId="451"/>
    <cellStyle name="SAPBEXaggDataEmph 7" xfId="452"/>
    <cellStyle name="SAPBEXaggDataEmph 8" xfId="453"/>
    <cellStyle name="SAPBEXaggDataEmph 9" xfId="454"/>
    <cellStyle name="SAPBEXaggItem" xfId="455"/>
    <cellStyle name="SAPBEXaggItem 2" xfId="456"/>
    <cellStyle name="SAPBEXaggItem 2 2" xfId="457"/>
    <cellStyle name="SAPBEXaggItem 2 3" xfId="458"/>
    <cellStyle name="SAPBEXaggItem 2 4" xfId="459"/>
    <cellStyle name="SAPBEXaggItem 2 5" xfId="460"/>
    <cellStyle name="SAPBEXaggItem 2 6" xfId="461"/>
    <cellStyle name="SAPBEXaggItem 2 7" xfId="462"/>
    <cellStyle name="SAPBEXaggItem 2 8" xfId="463"/>
    <cellStyle name="SAPBEXaggItem 2 9" xfId="464"/>
    <cellStyle name="SAPBEXaggItem 3" xfId="465"/>
    <cellStyle name="SAPBEXaggItem 4" xfId="466"/>
    <cellStyle name="SAPBEXaggItem 5" xfId="467"/>
    <cellStyle name="SAPBEXaggItem 6" xfId="468"/>
    <cellStyle name="SAPBEXaggItem 7" xfId="469"/>
    <cellStyle name="SAPBEXaggItem 8" xfId="470"/>
    <cellStyle name="SAPBEXaggItem 9" xfId="471"/>
    <cellStyle name="SAPBEXaggItem_@ПФ@ Расчет повышающего коэффициента" xfId="472"/>
    <cellStyle name="SAPBEXaggItemX" xfId="473"/>
    <cellStyle name="SAPBEXaggItemX 2" xfId="474"/>
    <cellStyle name="SAPBEXaggItemX 2 2" xfId="475"/>
    <cellStyle name="SAPBEXaggItemX 2 3" xfId="476"/>
    <cellStyle name="SAPBEXaggItemX 2 4" xfId="477"/>
    <cellStyle name="SAPBEXaggItemX 2 5" xfId="478"/>
    <cellStyle name="SAPBEXaggItemX 2 6" xfId="479"/>
    <cellStyle name="SAPBEXaggItemX 2 7" xfId="480"/>
    <cellStyle name="SAPBEXaggItemX 2 8" xfId="481"/>
    <cellStyle name="SAPBEXaggItemX 2 9" xfId="482"/>
    <cellStyle name="SAPBEXaggItemX 3" xfId="483"/>
    <cellStyle name="SAPBEXaggItemX 4" xfId="484"/>
    <cellStyle name="SAPBEXaggItemX 5" xfId="485"/>
    <cellStyle name="SAPBEXaggItemX 6" xfId="486"/>
    <cellStyle name="SAPBEXaggItemX 7" xfId="487"/>
    <cellStyle name="SAPBEXaggItemX 8" xfId="488"/>
    <cellStyle name="SAPBEXaggItemX 9" xfId="489"/>
    <cellStyle name="SAPBEXchaText" xfId="490"/>
    <cellStyle name="SAPBEXchaText 2" xfId="491"/>
    <cellStyle name="SAPBEXchaText 2 2" xfId="492"/>
    <cellStyle name="SAPBEXchaText 2 3" xfId="493"/>
    <cellStyle name="SAPBEXchaText 2 4" xfId="494"/>
    <cellStyle name="SAPBEXchaText 2 5" xfId="495"/>
    <cellStyle name="SAPBEXchaText 2 6" xfId="496"/>
    <cellStyle name="SAPBEXchaText 2 7" xfId="497"/>
    <cellStyle name="SAPBEXchaText 2 8" xfId="498"/>
    <cellStyle name="SAPBEXchaText 2 9" xfId="499"/>
    <cellStyle name="SAPBEXchaText 3" xfId="500"/>
    <cellStyle name="SAPBEXchaText 4" xfId="501"/>
    <cellStyle name="SAPBEXchaText 5" xfId="502"/>
    <cellStyle name="SAPBEXchaText 6" xfId="503"/>
    <cellStyle name="SAPBEXchaText 7" xfId="504"/>
    <cellStyle name="SAPBEXchaText 8" xfId="505"/>
    <cellStyle name="SAPBEXchaText 9" xfId="506"/>
    <cellStyle name="SAPBEXchaText_@ПФ@ Расчет повышающего коэффициента" xfId="507"/>
    <cellStyle name="SAPBEXexcBad7" xfId="508"/>
    <cellStyle name="SAPBEXexcBad7 2" xfId="509"/>
    <cellStyle name="SAPBEXexcBad7 2 2" xfId="510"/>
    <cellStyle name="SAPBEXexcBad7 2 3" xfId="511"/>
    <cellStyle name="SAPBEXexcBad7 2 4" xfId="512"/>
    <cellStyle name="SAPBEXexcBad7 2 5" xfId="513"/>
    <cellStyle name="SAPBEXexcBad7 2 6" xfId="514"/>
    <cellStyle name="SAPBEXexcBad7 2 7" xfId="515"/>
    <cellStyle name="SAPBEXexcBad7 2 8" xfId="516"/>
    <cellStyle name="SAPBEXexcBad7 2 9" xfId="517"/>
    <cellStyle name="SAPBEXexcBad7 3" xfId="518"/>
    <cellStyle name="SAPBEXexcBad7 4" xfId="519"/>
    <cellStyle name="SAPBEXexcBad7 5" xfId="520"/>
    <cellStyle name="SAPBEXexcBad7 6" xfId="521"/>
    <cellStyle name="SAPBEXexcBad7 7" xfId="522"/>
    <cellStyle name="SAPBEXexcBad7 8" xfId="523"/>
    <cellStyle name="SAPBEXexcBad7 9" xfId="524"/>
    <cellStyle name="SAPBEXexcBad7_@ПФ@ Расчет повышающего коэффициента" xfId="525"/>
    <cellStyle name="SAPBEXexcBad8" xfId="526"/>
    <cellStyle name="SAPBEXexcBad8 2" xfId="527"/>
    <cellStyle name="SAPBEXexcBad8 2 2" xfId="528"/>
    <cellStyle name="SAPBEXexcBad8 2 3" xfId="529"/>
    <cellStyle name="SAPBEXexcBad8 2 4" xfId="530"/>
    <cellStyle name="SAPBEXexcBad8 2 5" xfId="531"/>
    <cellStyle name="SAPBEXexcBad8 2 6" xfId="532"/>
    <cellStyle name="SAPBEXexcBad8 2 7" xfId="533"/>
    <cellStyle name="SAPBEXexcBad8 2 8" xfId="534"/>
    <cellStyle name="SAPBEXexcBad8 2 9" xfId="535"/>
    <cellStyle name="SAPBEXexcBad8 3" xfId="536"/>
    <cellStyle name="SAPBEXexcBad8 4" xfId="537"/>
    <cellStyle name="SAPBEXexcBad8 5" xfId="538"/>
    <cellStyle name="SAPBEXexcBad8 6" xfId="539"/>
    <cellStyle name="SAPBEXexcBad8 7" xfId="540"/>
    <cellStyle name="SAPBEXexcBad8 8" xfId="541"/>
    <cellStyle name="SAPBEXexcBad8 9" xfId="542"/>
    <cellStyle name="SAPBEXexcBad8_@ПФ@ Расчет повышающего коэффициента" xfId="543"/>
    <cellStyle name="SAPBEXexcBad9" xfId="544"/>
    <cellStyle name="SAPBEXexcBad9 2" xfId="545"/>
    <cellStyle name="SAPBEXexcBad9 2 2" xfId="546"/>
    <cellStyle name="SAPBEXexcBad9 2 3" xfId="547"/>
    <cellStyle name="SAPBEXexcBad9 2 4" xfId="548"/>
    <cellStyle name="SAPBEXexcBad9 2 5" xfId="549"/>
    <cellStyle name="SAPBEXexcBad9 2 6" xfId="550"/>
    <cellStyle name="SAPBEXexcBad9 2 7" xfId="551"/>
    <cellStyle name="SAPBEXexcBad9 2 8" xfId="552"/>
    <cellStyle name="SAPBEXexcBad9 2 9" xfId="553"/>
    <cellStyle name="SAPBEXexcBad9 3" xfId="554"/>
    <cellStyle name="SAPBEXexcBad9 4" xfId="555"/>
    <cellStyle name="SAPBEXexcBad9 5" xfId="556"/>
    <cellStyle name="SAPBEXexcBad9 6" xfId="557"/>
    <cellStyle name="SAPBEXexcBad9 7" xfId="558"/>
    <cellStyle name="SAPBEXexcBad9 8" xfId="559"/>
    <cellStyle name="SAPBEXexcBad9 9" xfId="560"/>
    <cellStyle name="SAPBEXexcBad9_@ПФ@ Расчет повышающего коэффициента" xfId="561"/>
    <cellStyle name="SAPBEXexcCritical4" xfId="562"/>
    <cellStyle name="SAPBEXexcCritical4 2" xfId="563"/>
    <cellStyle name="SAPBEXexcCritical4 2 2" xfId="564"/>
    <cellStyle name="SAPBEXexcCritical4 2 3" xfId="565"/>
    <cellStyle name="SAPBEXexcCritical4 2 4" xfId="566"/>
    <cellStyle name="SAPBEXexcCritical4 2 5" xfId="567"/>
    <cellStyle name="SAPBEXexcCritical4 2 6" xfId="568"/>
    <cellStyle name="SAPBEXexcCritical4 2 7" xfId="569"/>
    <cellStyle name="SAPBEXexcCritical4 2 8" xfId="570"/>
    <cellStyle name="SAPBEXexcCritical4 2 9" xfId="571"/>
    <cellStyle name="SAPBEXexcCritical4 3" xfId="572"/>
    <cellStyle name="SAPBEXexcCritical4 4" xfId="573"/>
    <cellStyle name="SAPBEXexcCritical4 5" xfId="574"/>
    <cellStyle name="SAPBEXexcCritical4 6" xfId="575"/>
    <cellStyle name="SAPBEXexcCritical4 7" xfId="576"/>
    <cellStyle name="SAPBEXexcCritical4 8" xfId="577"/>
    <cellStyle name="SAPBEXexcCritical4 9" xfId="578"/>
    <cellStyle name="SAPBEXexcCritical4_@ПФ@ Расчет повышающего коэффициента" xfId="579"/>
    <cellStyle name="SAPBEXexcCritical5" xfId="580"/>
    <cellStyle name="SAPBEXexcCritical5 2" xfId="581"/>
    <cellStyle name="SAPBEXexcCritical5 2 2" xfId="582"/>
    <cellStyle name="SAPBEXexcCritical5 2 3" xfId="583"/>
    <cellStyle name="SAPBEXexcCritical5 2 4" xfId="584"/>
    <cellStyle name="SAPBEXexcCritical5 2 5" xfId="585"/>
    <cellStyle name="SAPBEXexcCritical5 2 6" xfId="586"/>
    <cellStyle name="SAPBEXexcCritical5 2 7" xfId="587"/>
    <cellStyle name="SAPBEXexcCritical5 2 8" xfId="588"/>
    <cellStyle name="SAPBEXexcCritical5 2 9" xfId="589"/>
    <cellStyle name="SAPBEXexcCritical5 3" xfId="590"/>
    <cellStyle name="SAPBEXexcCritical5 4" xfId="591"/>
    <cellStyle name="SAPBEXexcCritical5 5" xfId="592"/>
    <cellStyle name="SAPBEXexcCritical5 6" xfId="593"/>
    <cellStyle name="SAPBEXexcCritical5 7" xfId="594"/>
    <cellStyle name="SAPBEXexcCritical5 8" xfId="595"/>
    <cellStyle name="SAPBEXexcCritical5 9" xfId="596"/>
    <cellStyle name="SAPBEXexcCritical5_@ПФ@ Расчет повышающего коэффициента" xfId="597"/>
    <cellStyle name="SAPBEXexcCritical6" xfId="598"/>
    <cellStyle name="SAPBEXexcCritical6 2" xfId="599"/>
    <cellStyle name="SAPBEXexcCritical6 2 2" xfId="600"/>
    <cellStyle name="SAPBEXexcCritical6 2 3" xfId="601"/>
    <cellStyle name="SAPBEXexcCritical6 2 4" xfId="602"/>
    <cellStyle name="SAPBEXexcCritical6 2 5" xfId="603"/>
    <cellStyle name="SAPBEXexcCritical6 2 6" xfId="604"/>
    <cellStyle name="SAPBEXexcCritical6 2 7" xfId="605"/>
    <cellStyle name="SAPBEXexcCritical6 2 8" xfId="606"/>
    <cellStyle name="SAPBEXexcCritical6 2 9" xfId="607"/>
    <cellStyle name="SAPBEXexcCritical6 3" xfId="608"/>
    <cellStyle name="SAPBEXexcCritical6 4" xfId="609"/>
    <cellStyle name="SAPBEXexcCritical6 5" xfId="610"/>
    <cellStyle name="SAPBEXexcCritical6 6" xfId="611"/>
    <cellStyle name="SAPBEXexcCritical6 7" xfId="612"/>
    <cellStyle name="SAPBEXexcCritical6 8" xfId="613"/>
    <cellStyle name="SAPBEXexcCritical6 9" xfId="614"/>
    <cellStyle name="SAPBEXexcCritical6_@ПФ@ Расчет повышающего коэффициента" xfId="615"/>
    <cellStyle name="SAPBEXexcGood1" xfId="616"/>
    <cellStyle name="SAPBEXexcGood1 2" xfId="617"/>
    <cellStyle name="SAPBEXexcGood1 2 2" xfId="618"/>
    <cellStyle name="SAPBEXexcGood1 2 3" xfId="619"/>
    <cellStyle name="SAPBEXexcGood1 2 4" xfId="620"/>
    <cellStyle name="SAPBEXexcGood1 2 5" xfId="621"/>
    <cellStyle name="SAPBEXexcGood1 2 6" xfId="622"/>
    <cellStyle name="SAPBEXexcGood1 2 7" xfId="623"/>
    <cellStyle name="SAPBEXexcGood1 2 8" xfId="624"/>
    <cellStyle name="SAPBEXexcGood1 2 9" xfId="625"/>
    <cellStyle name="SAPBEXexcGood1 3" xfId="626"/>
    <cellStyle name="SAPBEXexcGood1 4" xfId="627"/>
    <cellStyle name="SAPBEXexcGood1 5" xfId="628"/>
    <cellStyle name="SAPBEXexcGood1 6" xfId="629"/>
    <cellStyle name="SAPBEXexcGood1 7" xfId="630"/>
    <cellStyle name="SAPBEXexcGood1 8" xfId="631"/>
    <cellStyle name="SAPBEXexcGood1 9" xfId="632"/>
    <cellStyle name="SAPBEXexcGood1_@ПФ@ Расчет повышающего коэффициента" xfId="633"/>
    <cellStyle name="SAPBEXexcGood2" xfId="634"/>
    <cellStyle name="SAPBEXexcGood2 2" xfId="635"/>
    <cellStyle name="SAPBEXexcGood2 2 2" xfId="636"/>
    <cellStyle name="SAPBEXexcGood2 2 3" xfId="637"/>
    <cellStyle name="SAPBEXexcGood2 2 4" xfId="638"/>
    <cellStyle name="SAPBEXexcGood2 2 5" xfId="639"/>
    <cellStyle name="SAPBEXexcGood2 2 6" xfId="640"/>
    <cellStyle name="SAPBEXexcGood2 2 7" xfId="641"/>
    <cellStyle name="SAPBEXexcGood2 2 8" xfId="642"/>
    <cellStyle name="SAPBEXexcGood2 2 9" xfId="643"/>
    <cellStyle name="SAPBEXexcGood2 3" xfId="644"/>
    <cellStyle name="SAPBEXexcGood2 4" xfId="645"/>
    <cellStyle name="SAPBEXexcGood2 5" xfId="646"/>
    <cellStyle name="SAPBEXexcGood2 6" xfId="647"/>
    <cellStyle name="SAPBEXexcGood2 7" xfId="648"/>
    <cellStyle name="SAPBEXexcGood2 8" xfId="649"/>
    <cellStyle name="SAPBEXexcGood2 9" xfId="650"/>
    <cellStyle name="SAPBEXexcGood2_@ПФ@ Расчет повышающего коэффициента" xfId="651"/>
    <cellStyle name="SAPBEXexcGood3" xfId="652"/>
    <cellStyle name="SAPBEXexcGood3 2" xfId="653"/>
    <cellStyle name="SAPBEXexcGood3 2 2" xfId="654"/>
    <cellStyle name="SAPBEXexcGood3 2 3" xfId="655"/>
    <cellStyle name="SAPBEXexcGood3 2 4" xfId="656"/>
    <cellStyle name="SAPBEXexcGood3 2 5" xfId="657"/>
    <cellStyle name="SAPBEXexcGood3 2 6" xfId="658"/>
    <cellStyle name="SAPBEXexcGood3 2 7" xfId="659"/>
    <cellStyle name="SAPBEXexcGood3 2 8" xfId="660"/>
    <cellStyle name="SAPBEXexcGood3 2 9" xfId="661"/>
    <cellStyle name="SAPBEXexcGood3 3" xfId="662"/>
    <cellStyle name="SAPBEXexcGood3 4" xfId="663"/>
    <cellStyle name="SAPBEXexcGood3 5" xfId="664"/>
    <cellStyle name="SAPBEXexcGood3 6" xfId="665"/>
    <cellStyle name="SAPBEXexcGood3 7" xfId="666"/>
    <cellStyle name="SAPBEXexcGood3 8" xfId="667"/>
    <cellStyle name="SAPBEXexcGood3 9" xfId="668"/>
    <cellStyle name="SAPBEXexcGood3_@ПФ@ Расчет повышающего коэффициента" xfId="669"/>
    <cellStyle name="SAPBEXfilterDrill" xfId="670"/>
    <cellStyle name="SAPBEXfilterDrill 2" xfId="671"/>
    <cellStyle name="SAPBEXfilterDrill 2 2" xfId="672"/>
    <cellStyle name="SAPBEXfilterDrill 2 3" xfId="673"/>
    <cellStyle name="SAPBEXfilterDrill 2 4" xfId="674"/>
    <cellStyle name="SAPBEXfilterDrill 2 5" xfId="675"/>
    <cellStyle name="SAPBEXfilterDrill 2 6" xfId="676"/>
    <cellStyle name="SAPBEXfilterDrill 2 7" xfId="677"/>
    <cellStyle name="SAPBEXfilterDrill 2 8" xfId="678"/>
    <cellStyle name="SAPBEXfilterDrill 2 9" xfId="679"/>
    <cellStyle name="SAPBEXfilterDrill 3" xfId="680"/>
    <cellStyle name="SAPBEXfilterDrill 4" xfId="681"/>
    <cellStyle name="SAPBEXfilterDrill 5" xfId="682"/>
    <cellStyle name="SAPBEXfilterDrill 6" xfId="683"/>
    <cellStyle name="SAPBEXfilterDrill 7" xfId="684"/>
    <cellStyle name="SAPBEXfilterDrill 8" xfId="685"/>
    <cellStyle name="SAPBEXfilterDrill 9" xfId="686"/>
    <cellStyle name="SAPBEXfilterDrill_@ПФ@ Расчет повышающего коэффициента" xfId="687"/>
    <cellStyle name="SAPBEXfilterItem" xfId="688"/>
    <cellStyle name="SAPBEXfilterItem 2" xfId="689"/>
    <cellStyle name="SAPBEXfilterItem 2 2" xfId="690"/>
    <cellStyle name="SAPBEXfilterItem 2 3" xfId="691"/>
    <cellStyle name="SAPBEXfilterItem 2 4" xfId="692"/>
    <cellStyle name="SAPBEXfilterItem 2 5" xfId="693"/>
    <cellStyle name="SAPBEXfilterItem 2 6" xfId="694"/>
    <cellStyle name="SAPBEXfilterItem 2 7" xfId="695"/>
    <cellStyle name="SAPBEXfilterItem 2 8" xfId="696"/>
    <cellStyle name="SAPBEXfilterItem 2 9" xfId="697"/>
    <cellStyle name="SAPBEXfilterItem 3" xfId="698"/>
    <cellStyle name="SAPBEXfilterItem 4" xfId="699"/>
    <cellStyle name="SAPBEXfilterItem 5" xfId="700"/>
    <cellStyle name="SAPBEXfilterItem 6" xfId="701"/>
    <cellStyle name="SAPBEXfilterItem 7" xfId="702"/>
    <cellStyle name="SAPBEXfilterItem 8" xfId="703"/>
    <cellStyle name="SAPBEXfilterItem 9" xfId="704"/>
    <cellStyle name="SAPBEXfilterText" xfId="705"/>
    <cellStyle name="SAPBEXfilterText 2" xfId="706"/>
    <cellStyle name="SAPBEXfilterText 2 2" xfId="707"/>
    <cellStyle name="SAPBEXfilterText 2 3" xfId="708"/>
    <cellStyle name="SAPBEXfilterText 2 4" xfId="709"/>
    <cellStyle name="SAPBEXfilterText 2 5" xfId="710"/>
    <cellStyle name="SAPBEXfilterText 2 6" xfId="711"/>
    <cellStyle name="SAPBEXfilterText 2 7" xfId="712"/>
    <cellStyle name="SAPBEXfilterText 2 8" xfId="713"/>
    <cellStyle name="SAPBEXfilterText 2 9" xfId="714"/>
    <cellStyle name="SAPBEXfilterText 3" xfId="715"/>
    <cellStyle name="SAPBEXfilterText 4" xfId="716"/>
    <cellStyle name="SAPBEXfilterText 5" xfId="717"/>
    <cellStyle name="SAPBEXfilterText 6" xfId="718"/>
    <cellStyle name="SAPBEXfilterText 7" xfId="719"/>
    <cellStyle name="SAPBEXfilterText 8" xfId="720"/>
    <cellStyle name="SAPBEXfilterText 9" xfId="721"/>
    <cellStyle name="SAPBEXformats" xfId="722"/>
    <cellStyle name="SAPBEXformats 2" xfId="723"/>
    <cellStyle name="SAPBEXformats 2 2" xfId="724"/>
    <cellStyle name="SAPBEXformats 2 3" xfId="725"/>
    <cellStyle name="SAPBEXformats 2 4" xfId="726"/>
    <cellStyle name="SAPBEXformats 2 5" xfId="727"/>
    <cellStyle name="SAPBEXformats 2 6" xfId="728"/>
    <cellStyle name="SAPBEXformats 2 7" xfId="729"/>
    <cellStyle name="SAPBEXformats 2 8" xfId="730"/>
    <cellStyle name="SAPBEXformats 2 9" xfId="731"/>
    <cellStyle name="SAPBEXformats 3" xfId="732"/>
    <cellStyle name="SAPBEXformats 4" xfId="733"/>
    <cellStyle name="SAPBEXformats 5" xfId="734"/>
    <cellStyle name="SAPBEXformats 6" xfId="735"/>
    <cellStyle name="SAPBEXformats 7" xfId="736"/>
    <cellStyle name="SAPBEXformats 8" xfId="737"/>
    <cellStyle name="SAPBEXformats 9" xfId="738"/>
    <cellStyle name="SAPBEXformats_@ПФ@ Расчет повышающего коэффициента" xfId="739"/>
    <cellStyle name="SAPBEXheaderItem" xfId="740"/>
    <cellStyle name="SAPBEXheaderItem 2" xfId="741"/>
    <cellStyle name="SAPBEXheaderItem 2 2" xfId="742"/>
    <cellStyle name="SAPBEXheaderItem 2 3" xfId="743"/>
    <cellStyle name="SAPBEXheaderItem 2 4" xfId="744"/>
    <cellStyle name="SAPBEXheaderItem 2 5" xfId="745"/>
    <cellStyle name="SAPBEXheaderItem 2 6" xfId="746"/>
    <cellStyle name="SAPBEXheaderItem 2 7" xfId="747"/>
    <cellStyle name="SAPBEXheaderItem 2 8" xfId="748"/>
    <cellStyle name="SAPBEXheaderItem 2 9" xfId="749"/>
    <cellStyle name="SAPBEXheaderItem 3" xfId="750"/>
    <cellStyle name="SAPBEXheaderItem 4" xfId="751"/>
    <cellStyle name="SAPBEXheaderItem 5" xfId="752"/>
    <cellStyle name="SAPBEXheaderItem 6" xfId="753"/>
    <cellStyle name="SAPBEXheaderItem 7" xfId="754"/>
    <cellStyle name="SAPBEXheaderItem 8" xfId="755"/>
    <cellStyle name="SAPBEXheaderItem 9" xfId="756"/>
    <cellStyle name="SAPBEXheaderItem_@ПФ@ Расчет повышающего коэффициента" xfId="757"/>
    <cellStyle name="SAPBEXheaderText" xfId="758"/>
    <cellStyle name="SAPBEXheaderText 2" xfId="759"/>
    <cellStyle name="SAPBEXheaderText 2 2" xfId="760"/>
    <cellStyle name="SAPBEXheaderText 2 3" xfId="761"/>
    <cellStyle name="SAPBEXheaderText 2 4" xfId="762"/>
    <cellStyle name="SAPBEXheaderText 2 5" xfId="763"/>
    <cellStyle name="SAPBEXheaderText 2 6" xfId="764"/>
    <cellStyle name="SAPBEXheaderText 2 7" xfId="765"/>
    <cellStyle name="SAPBEXheaderText 2 8" xfId="766"/>
    <cellStyle name="SAPBEXheaderText 2 9" xfId="767"/>
    <cellStyle name="SAPBEXheaderText 3" xfId="768"/>
    <cellStyle name="SAPBEXheaderText 4" xfId="769"/>
    <cellStyle name="SAPBEXheaderText 5" xfId="770"/>
    <cellStyle name="SAPBEXheaderText 6" xfId="771"/>
    <cellStyle name="SAPBEXheaderText 7" xfId="772"/>
    <cellStyle name="SAPBEXheaderText 8" xfId="773"/>
    <cellStyle name="SAPBEXheaderText 9" xfId="774"/>
    <cellStyle name="SAPBEXheaderText_@ПФ@ Расчет повышающего коэффициента" xfId="775"/>
    <cellStyle name="SAPBEXHLevel0" xfId="776"/>
    <cellStyle name="SAPBEXHLevel0 2" xfId="777"/>
    <cellStyle name="SAPBEXHLevel0 2 2" xfId="778"/>
    <cellStyle name="SAPBEXHLevel0 2 3" xfId="779"/>
    <cellStyle name="SAPBEXHLevel0 2 4" xfId="780"/>
    <cellStyle name="SAPBEXHLevel0 2 5" xfId="781"/>
    <cellStyle name="SAPBEXHLevel0 2 6" xfId="782"/>
    <cellStyle name="SAPBEXHLevel0 2 7" xfId="783"/>
    <cellStyle name="SAPBEXHLevel0 2 8" xfId="784"/>
    <cellStyle name="SAPBEXHLevel0 2 9" xfId="785"/>
    <cellStyle name="SAPBEXHLevel0 3" xfId="786"/>
    <cellStyle name="SAPBEXHLevel0 4" xfId="787"/>
    <cellStyle name="SAPBEXHLevel0 5" xfId="788"/>
    <cellStyle name="SAPBEXHLevel0 6" xfId="789"/>
    <cellStyle name="SAPBEXHLevel0 7" xfId="790"/>
    <cellStyle name="SAPBEXHLevel0 8" xfId="791"/>
    <cellStyle name="SAPBEXHLevel0 9" xfId="792"/>
    <cellStyle name="SAPBEXHLevel0_@ПФ@ Расчет повышающего коэффициента" xfId="793"/>
    <cellStyle name="SAPBEXHLevel0X" xfId="794"/>
    <cellStyle name="SAPBEXHLevel0X 2" xfId="795"/>
    <cellStyle name="SAPBEXHLevel0X 2 2" xfId="796"/>
    <cellStyle name="SAPBEXHLevel0X 2 3" xfId="797"/>
    <cellStyle name="SAPBEXHLevel0X 2 4" xfId="798"/>
    <cellStyle name="SAPBEXHLevel0X 2 5" xfId="799"/>
    <cellStyle name="SAPBEXHLevel0X 2 6" xfId="800"/>
    <cellStyle name="SAPBEXHLevel0X 2 7" xfId="801"/>
    <cellStyle name="SAPBEXHLevel0X 2 8" xfId="802"/>
    <cellStyle name="SAPBEXHLevel0X 2 9" xfId="803"/>
    <cellStyle name="SAPBEXHLevel0X 3" xfId="804"/>
    <cellStyle name="SAPBEXHLevel0X 4" xfId="805"/>
    <cellStyle name="SAPBEXHLevel0X 5" xfId="806"/>
    <cellStyle name="SAPBEXHLevel0X 6" xfId="807"/>
    <cellStyle name="SAPBEXHLevel0X 7" xfId="808"/>
    <cellStyle name="SAPBEXHLevel0X 8" xfId="809"/>
    <cellStyle name="SAPBEXHLevel0X 9" xfId="810"/>
    <cellStyle name="SAPBEXHLevel1" xfId="811"/>
    <cellStyle name="SAPBEXHLevel1 2" xfId="812"/>
    <cellStyle name="SAPBEXHLevel1 2 2" xfId="813"/>
    <cellStyle name="SAPBEXHLevel1 2 3" xfId="814"/>
    <cellStyle name="SAPBEXHLevel1 2 4" xfId="815"/>
    <cellStyle name="SAPBEXHLevel1 2 5" xfId="816"/>
    <cellStyle name="SAPBEXHLevel1 2 6" xfId="817"/>
    <cellStyle name="SAPBEXHLevel1 2 7" xfId="818"/>
    <cellStyle name="SAPBEXHLevel1 2 8" xfId="819"/>
    <cellStyle name="SAPBEXHLevel1 2 9" xfId="820"/>
    <cellStyle name="SAPBEXHLevel1 3" xfId="821"/>
    <cellStyle name="SAPBEXHLevel1 4" xfId="822"/>
    <cellStyle name="SAPBEXHLevel1 5" xfId="823"/>
    <cellStyle name="SAPBEXHLevel1 6" xfId="824"/>
    <cellStyle name="SAPBEXHLevel1 7" xfId="825"/>
    <cellStyle name="SAPBEXHLevel1 8" xfId="826"/>
    <cellStyle name="SAPBEXHLevel1 9" xfId="827"/>
    <cellStyle name="SAPBEXHLevel1_@ПФ@ Расчет повышающего коэффициента" xfId="828"/>
    <cellStyle name="SAPBEXHLevel1X" xfId="829"/>
    <cellStyle name="SAPBEXHLevel1X 2" xfId="830"/>
    <cellStyle name="SAPBEXHLevel1X 2 2" xfId="831"/>
    <cellStyle name="SAPBEXHLevel1X 2 3" xfId="832"/>
    <cellStyle name="SAPBEXHLevel1X 2 4" xfId="833"/>
    <cellStyle name="SAPBEXHLevel1X 2 5" xfId="834"/>
    <cellStyle name="SAPBEXHLevel1X 2 6" xfId="835"/>
    <cellStyle name="SAPBEXHLevel1X 2 7" xfId="836"/>
    <cellStyle name="SAPBEXHLevel1X 2 8" xfId="837"/>
    <cellStyle name="SAPBEXHLevel1X 2 9" xfId="838"/>
    <cellStyle name="SAPBEXHLevel1X 3" xfId="839"/>
    <cellStyle name="SAPBEXHLevel1X 4" xfId="840"/>
    <cellStyle name="SAPBEXHLevel1X 5" xfId="841"/>
    <cellStyle name="SAPBEXHLevel1X 6" xfId="842"/>
    <cellStyle name="SAPBEXHLevel1X 7" xfId="843"/>
    <cellStyle name="SAPBEXHLevel1X 8" xfId="844"/>
    <cellStyle name="SAPBEXHLevel1X 9" xfId="845"/>
    <cellStyle name="SAPBEXHLevel2" xfId="846"/>
    <cellStyle name="SAPBEXHLevel2 2" xfId="847"/>
    <cellStyle name="SAPBEXHLevel2 2 2" xfId="848"/>
    <cellStyle name="SAPBEXHLevel2 2 3" xfId="849"/>
    <cellStyle name="SAPBEXHLevel2 2 4" xfId="850"/>
    <cellStyle name="SAPBEXHLevel2 2 5" xfId="851"/>
    <cellStyle name="SAPBEXHLevel2 2 6" xfId="852"/>
    <cellStyle name="SAPBEXHLevel2 2 7" xfId="853"/>
    <cellStyle name="SAPBEXHLevel2 2 8" xfId="854"/>
    <cellStyle name="SAPBEXHLevel2 2 9" xfId="855"/>
    <cellStyle name="SAPBEXHLevel2 3" xfId="856"/>
    <cellStyle name="SAPBEXHLevel2 4" xfId="857"/>
    <cellStyle name="SAPBEXHLevel2 5" xfId="858"/>
    <cellStyle name="SAPBEXHLevel2 6" xfId="859"/>
    <cellStyle name="SAPBEXHLevel2 7" xfId="860"/>
    <cellStyle name="SAPBEXHLevel2 8" xfId="861"/>
    <cellStyle name="SAPBEXHLevel2 9" xfId="862"/>
    <cellStyle name="SAPBEXHLevel2_@ПФ@ Расчет повышающего коэффициента" xfId="863"/>
    <cellStyle name="SAPBEXHLevel2X" xfId="864"/>
    <cellStyle name="SAPBEXHLevel2X 2" xfId="865"/>
    <cellStyle name="SAPBEXHLevel2X 2 2" xfId="866"/>
    <cellStyle name="SAPBEXHLevel2X 2 3" xfId="867"/>
    <cellStyle name="SAPBEXHLevel2X 2 4" xfId="868"/>
    <cellStyle name="SAPBEXHLevel2X 2 5" xfId="869"/>
    <cellStyle name="SAPBEXHLevel2X 2 6" xfId="870"/>
    <cellStyle name="SAPBEXHLevel2X 2 7" xfId="871"/>
    <cellStyle name="SAPBEXHLevel2X 2 8" xfId="872"/>
    <cellStyle name="SAPBEXHLevel2X 2 9" xfId="873"/>
    <cellStyle name="SAPBEXHLevel2X 3" xfId="874"/>
    <cellStyle name="SAPBEXHLevel2X 4" xfId="875"/>
    <cellStyle name="SAPBEXHLevel2X 5" xfId="876"/>
    <cellStyle name="SAPBEXHLevel2X 6" xfId="877"/>
    <cellStyle name="SAPBEXHLevel2X 7" xfId="878"/>
    <cellStyle name="SAPBEXHLevel2X 8" xfId="879"/>
    <cellStyle name="SAPBEXHLevel2X 9" xfId="880"/>
    <cellStyle name="SAPBEXHLevel3" xfId="881"/>
    <cellStyle name="SAPBEXHLevel3 2" xfId="882"/>
    <cellStyle name="SAPBEXHLevel3 2 2" xfId="883"/>
    <cellStyle name="SAPBEXHLevel3 2 3" xfId="884"/>
    <cellStyle name="SAPBEXHLevel3 2 4" xfId="885"/>
    <cellStyle name="SAPBEXHLevel3 2 5" xfId="886"/>
    <cellStyle name="SAPBEXHLevel3 2 6" xfId="887"/>
    <cellStyle name="SAPBEXHLevel3 2 7" xfId="888"/>
    <cellStyle name="SAPBEXHLevel3 2 8" xfId="889"/>
    <cellStyle name="SAPBEXHLevel3 2 9" xfId="890"/>
    <cellStyle name="SAPBEXHLevel3 3" xfId="891"/>
    <cellStyle name="SAPBEXHLevel3 4" xfId="892"/>
    <cellStyle name="SAPBEXHLevel3 5" xfId="893"/>
    <cellStyle name="SAPBEXHLevel3 6" xfId="894"/>
    <cellStyle name="SAPBEXHLevel3 7" xfId="895"/>
    <cellStyle name="SAPBEXHLevel3 8" xfId="896"/>
    <cellStyle name="SAPBEXHLevel3 9" xfId="897"/>
    <cellStyle name="SAPBEXHLevel3_@ПФ@ Расчет повышающего коэффициента" xfId="898"/>
    <cellStyle name="SAPBEXHLevel3X" xfId="899"/>
    <cellStyle name="SAPBEXHLevel3X 2" xfId="900"/>
    <cellStyle name="SAPBEXHLevel3X 2 2" xfId="901"/>
    <cellStyle name="SAPBEXHLevel3X 2 3" xfId="902"/>
    <cellStyle name="SAPBEXHLevel3X 2 4" xfId="903"/>
    <cellStyle name="SAPBEXHLevel3X 2 5" xfId="904"/>
    <cellStyle name="SAPBEXHLevel3X 2 6" xfId="905"/>
    <cellStyle name="SAPBEXHLevel3X 2 7" xfId="906"/>
    <cellStyle name="SAPBEXHLevel3X 2 8" xfId="907"/>
    <cellStyle name="SAPBEXHLevel3X 2 9" xfId="908"/>
    <cellStyle name="SAPBEXHLevel3X 3" xfId="909"/>
    <cellStyle name="SAPBEXHLevel3X 4" xfId="910"/>
    <cellStyle name="SAPBEXHLevel3X 5" xfId="911"/>
    <cellStyle name="SAPBEXHLevel3X 6" xfId="912"/>
    <cellStyle name="SAPBEXHLevel3X 7" xfId="913"/>
    <cellStyle name="SAPBEXHLevel3X 8" xfId="914"/>
    <cellStyle name="SAPBEXHLevel3X 9" xfId="915"/>
    <cellStyle name="SAPBEXinputData" xfId="916"/>
    <cellStyle name="SAPBEXinputData 2" xfId="917"/>
    <cellStyle name="SAPBEXinputData 2 2" xfId="918"/>
    <cellStyle name="SAPBEXinputData 2 3" xfId="919"/>
    <cellStyle name="SAPBEXinputData 3" xfId="920"/>
    <cellStyle name="SAPBEXItemHeader" xfId="921"/>
    <cellStyle name="SAPBEXresData" xfId="922"/>
    <cellStyle name="SAPBEXresData 2" xfId="923"/>
    <cellStyle name="SAPBEXresData 2 2" xfId="924"/>
    <cellStyle name="SAPBEXresData 2 3" xfId="925"/>
    <cellStyle name="SAPBEXresData 2 4" xfId="926"/>
    <cellStyle name="SAPBEXresData 2 5" xfId="927"/>
    <cellStyle name="SAPBEXresData 2 6" xfId="928"/>
    <cellStyle name="SAPBEXresData 2 7" xfId="929"/>
    <cellStyle name="SAPBEXresData 2 8" xfId="930"/>
    <cellStyle name="SAPBEXresData 2 9" xfId="931"/>
    <cellStyle name="SAPBEXresData 3" xfId="932"/>
    <cellStyle name="SAPBEXresData 4" xfId="933"/>
    <cellStyle name="SAPBEXresData 5" xfId="934"/>
    <cellStyle name="SAPBEXresData 6" xfId="935"/>
    <cellStyle name="SAPBEXresData 7" xfId="936"/>
    <cellStyle name="SAPBEXresData 8" xfId="937"/>
    <cellStyle name="SAPBEXresData 9" xfId="938"/>
    <cellStyle name="SAPBEXresDataEmph" xfId="939"/>
    <cellStyle name="SAPBEXresDataEmph 2" xfId="940"/>
    <cellStyle name="SAPBEXresDataEmph 2 2" xfId="941"/>
    <cellStyle name="SAPBEXresDataEmph 2 3" xfId="942"/>
    <cellStyle name="SAPBEXresDataEmph 2 4" xfId="943"/>
    <cellStyle name="SAPBEXresDataEmph 2 5" xfId="944"/>
    <cellStyle name="SAPBEXresDataEmph 2 6" xfId="945"/>
    <cellStyle name="SAPBEXresDataEmph 2 7" xfId="946"/>
    <cellStyle name="SAPBEXresDataEmph 2 8" xfId="947"/>
    <cellStyle name="SAPBEXresDataEmph 2 9" xfId="948"/>
    <cellStyle name="SAPBEXresDataEmph 3" xfId="949"/>
    <cellStyle name="SAPBEXresDataEmph 4" xfId="950"/>
    <cellStyle name="SAPBEXresDataEmph 5" xfId="951"/>
    <cellStyle name="SAPBEXresDataEmph 6" xfId="952"/>
    <cellStyle name="SAPBEXresDataEmph 7" xfId="953"/>
    <cellStyle name="SAPBEXresDataEmph 8" xfId="954"/>
    <cellStyle name="SAPBEXresDataEmph 9" xfId="955"/>
    <cellStyle name="SAPBEXresItem" xfId="956"/>
    <cellStyle name="SAPBEXresItem 2" xfId="957"/>
    <cellStyle name="SAPBEXresItem 2 2" xfId="958"/>
    <cellStyle name="SAPBEXresItem 2 3" xfId="959"/>
    <cellStyle name="SAPBEXresItem 2 4" xfId="960"/>
    <cellStyle name="SAPBEXresItem 2 5" xfId="961"/>
    <cellStyle name="SAPBEXresItem 2 6" xfId="962"/>
    <cellStyle name="SAPBEXresItem 2 7" xfId="963"/>
    <cellStyle name="SAPBEXresItem 2 8" xfId="964"/>
    <cellStyle name="SAPBEXresItem 2 9" xfId="965"/>
    <cellStyle name="SAPBEXresItem 3" xfId="966"/>
    <cellStyle name="SAPBEXresItem 4" xfId="967"/>
    <cellStyle name="SAPBEXresItem 5" xfId="968"/>
    <cellStyle name="SAPBEXresItem 6" xfId="969"/>
    <cellStyle name="SAPBEXresItem 7" xfId="970"/>
    <cellStyle name="SAPBEXresItem 8" xfId="971"/>
    <cellStyle name="SAPBEXresItem 9" xfId="972"/>
    <cellStyle name="SAPBEXresItemX" xfId="973"/>
    <cellStyle name="SAPBEXresItemX 2" xfId="974"/>
    <cellStyle name="SAPBEXresItemX 2 2" xfId="975"/>
    <cellStyle name="SAPBEXresItemX 2 3" xfId="976"/>
    <cellStyle name="SAPBEXresItemX 2 4" xfId="977"/>
    <cellStyle name="SAPBEXresItemX 2 5" xfId="978"/>
    <cellStyle name="SAPBEXresItemX 2 6" xfId="979"/>
    <cellStyle name="SAPBEXresItemX 2 7" xfId="980"/>
    <cellStyle name="SAPBEXresItemX 2 8" xfId="981"/>
    <cellStyle name="SAPBEXresItemX 2 9" xfId="982"/>
    <cellStyle name="SAPBEXresItemX 3" xfId="983"/>
    <cellStyle name="SAPBEXresItemX 4" xfId="984"/>
    <cellStyle name="SAPBEXresItemX 5" xfId="985"/>
    <cellStyle name="SAPBEXresItemX 6" xfId="986"/>
    <cellStyle name="SAPBEXresItemX 7" xfId="987"/>
    <cellStyle name="SAPBEXresItemX 8" xfId="988"/>
    <cellStyle name="SAPBEXresItemX 9" xfId="989"/>
    <cellStyle name="SAPBEXstdData" xfId="990"/>
    <cellStyle name="SAPBEXstdData 2" xfId="991"/>
    <cellStyle name="SAPBEXstdData 2 2" xfId="992"/>
    <cellStyle name="SAPBEXstdData 2 3" xfId="993"/>
    <cellStyle name="SAPBEXstdData 2 4" xfId="994"/>
    <cellStyle name="SAPBEXstdData 2 5" xfId="995"/>
    <cellStyle name="SAPBEXstdData 2 6" xfId="996"/>
    <cellStyle name="SAPBEXstdData 2 7" xfId="997"/>
    <cellStyle name="SAPBEXstdData 2 8" xfId="998"/>
    <cellStyle name="SAPBEXstdData 2 9" xfId="999"/>
    <cellStyle name="SAPBEXstdData 3" xfId="1000"/>
    <cellStyle name="SAPBEXstdData 4" xfId="1001"/>
    <cellStyle name="SAPBEXstdData 5" xfId="1002"/>
    <cellStyle name="SAPBEXstdData 6" xfId="1003"/>
    <cellStyle name="SAPBEXstdData 7" xfId="1004"/>
    <cellStyle name="SAPBEXstdData 8" xfId="1005"/>
    <cellStyle name="SAPBEXstdData 9" xfId="1006"/>
    <cellStyle name="SAPBEXstdData_@ПФ@ Расчет повышающего коэффициента" xfId="1007"/>
    <cellStyle name="SAPBEXstdDataEmph" xfId="1008"/>
    <cellStyle name="SAPBEXstdDataEmph 2" xfId="1009"/>
    <cellStyle name="SAPBEXstdDataEmph 2 2" xfId="1010"/>
    <cellStyle name="SAPBEXstdDataEmph 2 3" xfId="1011"/>
    <cellStyle name="SAPBEXstdDataEmph 2 4" xfId="1012"/>
    <cellStyle name="SAPBEXstdDataEmph 2 5" xfId="1013"/>
    <cellStyle name="SAPBEXstdDataEmph 2 6" xfId="1014"/>
    <cellStyle name="SAPBEXstdDataEmph 2 7" xfId="1015"/>
    <cellStyle name="SAPBEXstdDataEmph 2 8" xfId="1016"/>
    <cellStyle name="SAPBEXstdDataEmph 2 9" xfId="1017"/>
    <cellStyle name="SAPBEXstdDataEmph 3" xfId="1018"/>
    <cellStyle name="SAPBEXstdDataEmph 4" xfId="1019"/>
    <cellStyle name="SAPBEXstdDataEmph 5" xfId="1020"/>
    <cellStyle name="SAPBEXstdDataEmph 6" xfId="1021"/>
    <cellStyle name="SAPBEXstdDataEmph 7" xfId="1022"/>
    <cellStyle name="SAPBEXstdDataEmph 8" xfId="1023"/>
    <cellStyle name="SAPBEXstdDataEmph 9" xfId="1024"/>
    <cellStyle name="SAPBEXstdItem" xfId="1025"/>
    <cellStyle name="SAPBEXstdItem 2" xfId="1026"/>
    <cellStyle name="SAPBEXstdItem 2 2" xfId="1027"/>
    <cellStyle name="SAPBEXstdItem 2 3" xfId="1028"/>
    <cellStyle name="SAPBEXstdItem 2 4" xfId="1029"/>
    <cellStyle name="SAPBEXstdItem 2 5" xfId="1030"/>
    <cellStyle name="SAPBEXstdItem 2 6" xfId="1031"/>
    <cellStyle name="SAPBEXstdItem 2 7" xfId="1032"/>
    <cellStyle name="SAPBEXstdItem 2 8" xfId="1033"/>
    <cellStyle name="SAPBEXstdItem 2 9" xfId="1034"/>
    <cellStyle name="SAPBEXstdItem 3" xfId="1035"/>
    <cellStyle name="SAPBEXstdItem 4" xfId="1036"/>
    <cellStyle name="SAPBEXstdItem 5" xfId="1037"/>
    <cellStyle name="SAPBEXstdItem 6" xfId="1038"/>
    <cellStyle name="SAPBEXstdItem 7" xfId="1039"/>
    <cellStyle name="SAPBEXstdItem 8" xfId="1040"/>
    <cellStyle name="SAPBEXstdItem 9" xfId="1041"/>
    <cellStyle name="SAPBEXstdItem_@ПФ@ Расчет повышающего коэффициента" xfId="1042"/>
    <cellStyle name="SAPBEXstdItemX" xfId="1043"/>
    <cellStyle name="SAPBEXstdItemX 2" xfId="1044"/>
    <cellStyle name="SAPBEXstdItemX 2 2" xfId="1045"/>
    <cellStyle name="SAPBEXstdItemX 2 3" xfId="1046"/>
    <cellStyle name="SAPBEXstdItemX 2 4" xfId="1047"/>
    <cellStyle name="SAPBEXstdItemX 2 5" xfId="1048"/>
    <cellStyle name="SAPBEXstdItemX 2 6" xfId="1049"/>
    <cellStyle name="SAPBEXstdItemX 2 7" xfId="1050"/>
    <cellStyle name="SAPBEXstdItemX 2 8" xfId="1051"/>
    <cellStyle name="SAPBEXstdItemX 2 9" xfId="1052"/>
    <cellStyle name="SAPBEXstdItemX 3" xfId="1053"/>
    <cellStyle name="SAPBEXstdItemX 4" xfId="1054"/>
    <cellStyle name="SAPBEXstdItemX 5" xfId="1055"/>
    <cellStyle name="SAPBEXstdItemX 6" xfId="1056"/>
    <cellStyle name="SAPBEXstdItemX 7" xfId="1057"/>
    <cellStyle name="SAPBEXstdItemX 8" xfId="1058"/>
    <cellStyle name="SAPBEXstdItemX 9" xfId="1059"/>
    <cellStyle name="SAPBEXtitle" xfId="1060"/>
    <cellStyle name="SAPBEXtitle 2" xfId="1061"/>
    <cellStyle name="SAPBEXtitle 2 2" xfId="1062"/>
    <cellStyle name="SAPBEXtitle 2 3" xfId="1063"/>
    <cellStyle name="SAPBEXtitle 2 4" xfId="1064"/>
    <cellStyle name="SAPBEXtitle 2 5" xfId="1065"/>
    <cellStyle name="SAPBEXtitle 2 6" xfId="1066"/>
    <cellStyle name="SAPBEXtitle 2 7" xfId="1067"/>
    <cellStyle name="SAPBEXtitle 2 8" xfId="1068"/>
    <cellStyle name="SAPBEXtitle 2 9" xfId="1069"/>
    <cellStyle name="SAPBEXtitle 3" xfId="1070"/>
    <cellStyle name="SAPBEXtitle 4" xfId="1071"/>
    <cellStyle name="SAPBEXtitle 5" xfId="1072"/>
    <cellStyle name="SAPBEXtitle 6" xfId="1073"/>
    <cellStyle name="SAPBEXtitle 7" xfId="1074"/>
    <cellStyle name="SAPBEXtitle 8" xfId="1075"/>
    <cellStyle name="SAPBEXtitle 9" xfId="1076"/>
    <cellStyle name="SAPBEXunassignedItem" xfId="1077"/>
    <cellStyle name="SAPBEXunassignedItem 2" xfId="1078"/>
    <cellStyle name="SAPBEXunassignedItem 3" xfId="1079"/>
    <cellStyle name="SAPBEXunassignedItem 4" xfId="1080"/>
    <cellStyle name="SAPBEXunassignedItem 5" xfId="1081"/>
    <cellStyle name="SAPBEXunassignedItem_@ПФ@ Расчет повышающего коэффициента" xfId="1082"/>
    <cellStyle name="SAPBEXundefined" xfId="1083"/>
    <cellStyle name="SAPBEXundefined 2" xfId="1084"/>
    <cellStyle name="SAPBEXundefined 2 2" xfId="1085"/>
    <cellStyle name="SAPBEXundefined 2 3" xfId="1086"/>
    <cellStyle name="SAPBEXundefined 2 4" xfId="1087"/>
    <cellStyle name="SAPBEXundefined 2 5" xfId="1088"/>
    <cellStyle name="SAPBEXundefined 2 6" xfId="1089"/>
    <cellStyle name="SAPBEXundefined 2 7" xfId="1090"/>
    <cellStyle name="SAPBEXundefined 2 8" xfId="1091"/>
    <cellStyle name="SAPBEXundefined 2 9" xfId="1092"/>
    <cellStyle name="SAPBEXundefined 3" xfId="1093"/>
    <cellStyle name="SAPBEXundefined 4" xfId="1094"/>
    <cellStyle name="SAPBEXundefined 5" xfId="1095"/>
    <cellStyle name="SAPBEXundefined 6" xfId="1096"/>
    <cellStyle name="SAPBEXundefined 7" xfId="1097"/>
    <cellStyle name="SAPBEXundefined 8" xfId="1098"/>
    <cellStyle name="SAPBEXundefined 9" xfId="1099"/>
    <cellStyle name="Sheet Title" xfId="1100"/>
    <cellStyle name="SHTAT2" xfId="1101"/>
    <cellStyle name="Standard_Minolta" xfId="1102"/>
    <cellStyle name="STYL1 - Style1" xfId="1103"/>
    <cellStyle name="Style 1" xfId="1104"/>
    <cellStyle name="Title" xfId="1105"/>
    <cellStyle name="Total" xfId="1106"/>
    <cellStyle name="Unit" xfId="1107"/>
    <cellStyle name="Warning Text" xfId="1108"/>
    <cellStyle name="Акцент1 2" xfId="1109"/>
    <cellStyle name="Акцент1 2 2" xfId="1110"/>
    <cellStyle name="Акцент1 2 2 2" xfId="1111"/>
    <cellStyle name="Акцент1 2 3" xfId="1112"/>
    <cellStyle name="Акцент1 2 3 2" xfId="1113"/>
    <cellStyle name="Акцент1 2 4" xfId="1114"/>
    <cellStyle name="Акцент1 2 5" xfId="1115"/>
    <cellStyle name="Акцент1 3" xfId="1116"/>
    <cellStyle name="Акцент1 3 2" xfId="1117"/>
    <cellStyle name="Акцент1 3 3" xfId="1118"/>
    <cellStyle name="Акцент1 4" xfId="1119"/>
    <cellStyle name="Акцент1 4 2" xfId="1120"/>
    <cellStyle name="Акцент1 5" xfId="1121"/>
    <cellStyle name="Акцент1 5 2" xfId="1122"/>
    <cellStyle name="Акцент1 6" xfId="1123"/>
    <cellStyle name="Акцент1 6 2" xfId="1124"/>
    <cellStyle name="Акцент2 2" xfId="1125"/>
    <cellStyle name="Акцент2 2 2" xfId="1126"/>
    <cellStyle name="Акцент2 2 2 2" xfId="1127"/>
    <cellStyle name="Акцент2 2 3" xfId="1128"/>
    <cellStyle name="Акцент2 2 3 2" xfId="1129"/>
    <cellStyle name="Акцент2 2 4" xfId="1130"/>
    <cellStyle name="Акцент2 2 5" xfId="1131"/>
    <cellStyle name="Акцент2 3" xfId="1132"/>
    <cellStyle name="Акцент2 3 2" xfId="1133"/>
    <cellStyle name="Акцент2 3 3" xfId="1134"/>
    <cellStyle name="Акцент2 4" xfId="1135"/>
    <cellStyle name="Акцент2 4 2" xfId="1136"/>
    <cellStyle name="Акцент2 5" xfId="1137"/>
    <cellStyle name="Акцент2 5 2" xfId="1138"/>
    <cellStyle name="Акцент2 6" xfId="1139"/>
    <cellStyle name="Акцент2 6 2" xfId="1140"/>
    <cellStyle name="Акцент3 2" xfId="1141"/>
    <cellStyle name="Акцент3 2 2" xfId="1142"/>
    <cellStyle name="Акцент3 2 2 2" xfId="1143"/>
    <cellStyle name="Акцент3 2 3" xfId="1144"/>
    <cellStyle name="Акцент3 2 3 2" xfId="1145"/>
    <cellStyle name="Акцент3 2 4" xfId="1146"/>
    <cellStyle name="Акцент3 2 5" xfId="1147"/>
    <cellStyle name="Акцент3 3" xfId="1148"/>
    <cellStyle name="Акцент3 3 2" xfId="1149"/>
    <cellStyle name="Акцент3 3 3" xfId="1150"/>
    <cellStyle name="Акцент3 4" xfId="1151"/>
    <cellStyle name="Акцент3 4 2" xfId="1152"/>
    <cellStyle name="Акцент3 5" xfId="1153"/>
    <cellStyle name="Акцент3 5 2" xfId="1154"/>
    <cellStyle name="Акцент3 6" xfId="1155"/>
    <cellStyle name="Акцент3 6 2" xfId="1156"/>
    <cellStyle name="Акцент4 2" xfId="1157"/>
    <cellStyle name="Акцент4 2 2" xfId="1158"/>
    <cellStyle name="Акцент4 2 2 2" xfId="1159"/>
    <cellStyle name="Акцент4 2 3" xfId="1160"/>
    <cellStyle name="Акцент4 2 3 2" xfId="1161"/>
    <cellStyle name="Акцент4 2 4" xfId="1162"/>
    <cellStyle name="Акцент4 2 5" xfId="1163"/>
    <cellStyle name="Акцент4 3" xfId="1164"/>
    <cellStyle name="Акцент4 3 2" xfId="1165"/>
    <cellStyle name="Акцент4 3 3" xfId="1166"/>
    <cellStyle name="Акцент4 4" xfId="1167"/>
    <cellStyle name="Акцент4 4 2" xfId="1168"/>
    <cellStyle name="Акцент4 5" xfId="1169"/>
    <cellStyle name="Акцент4 5 2" xfId="1170"/>
    <cellStyle name="Акцент4 6" xfId="1171"/>
    <cellStyle name="Акцент4 6 2" xfId="1172"/>
    <cellStyle name="Акцент5 2" xfId="1173"/>
    <cellStyle name="Акцент5 2 2" xfId="1174"/>
    <cellStyle name="Акцент5 2 2 2" xfId="1175"/>
    <cellStyle name="Акцент5 2 3" xfId="1176"/>
    <cellStyle name="Акцент5 2 3 2" xfId="1177"/>
    <cellStyle name="Акцент5 2 4" xfId="1178"/>
    <cellStyle name="Акцент5 2 5" xfId="1179"/>
    <cellStyle name="Акцент5 3" xfId="1180"/>
    <cellStyle name="Акцент5 3 2" xfId="1181"/>
    <cellStyle name="Акцент5 3 3" xfId="1182"/>
    <cellStyle name="Акцент5 4" xfId="1183"/>
    <cellStyle name="Акцент5 4 2" xfId="1184"/>
    <cellStyle name="Акцент5 5" xfId="1185"/>
    <cellStyle name="Акцент5 5 2" xfId="1186"/>
    <cellStyle name="Акцент5 6" xfId="1187"/>
    <cellStyle name="Акцент5 6 2" xfId="1188"/>
    <cellStyle name="Акцент6 2" xfId="1189"/>
    <cellStyle name="Акцент6 2 2" xfId="1190"/>
    <cellStyle name="Акцент6 2 2 2" xfId="1191"/>
    <cellStyle name="Акцент6 2 3" xfId="1192"/>
    <cellStyle name="Акцент6 2 3 2" xfId="1193"/>
    <cellStyle name="Акцент6 2 4" xfId="1194"/>
    <cellStyle name="Акцент6 2 5" xfId="1195"/>
    <cellStyle name="Акцент6 3" xfId="1196"/>
    <cellStyle name="Акцент6 3 2" xfId="1197"/>
    <cellStyle name="Акцент6 3 3" xfId="1198"/>
    <cellStyle name="Акцент6 4" xfId="1199"/>
    <cellStyle name="Акцент6 4 2" xfId="1200"/>
    <cellStyle name="Акцент6 5" xfId="1201"/>
    <cellStyle name="Акцент6 5 2" xfId="1202"/>
    <cellStyle name="Акцент6 6" xfId="1203"/>
    <cellStyle name="Акцент6 6 2" xfId="1204"/>
    <cellStyle name="Беззащитный" xfId="1205"/>
    <cellStyle name="Ввод  2" xfId="1206"/>
    <cellStyle name="Ввод  2 2" xfId="1207"/>
    <cellStyle name="Ввод  2 2 2" xfId="1208"/>
    <cellStyle name="Ввод  2 3" xfId="1209"/>
    <cellStyle name="Ввод  2 3 2" xfId="1210"/>
    <cellStyle name="Ввод  2 4" xfId="1211"/>
    <cellStyle name="Ввод  2 5" xfId="1212"/>
    <cellStyle name="Ввод  3" xfId="1213"/>
    <cellStyle name="Ввод  3 2" xfId="1214"/>
    <cellStyle name="Ввод  3 3" xfId="1215"/>
    <cellStyle name="Ввод  4" xfId="1216"/>
    <cellStyle name="Ввод  4 2" xfId="1217"/>
    <cellStyle name="Ввод  5" xfId="1218"/>
    <cellStyle name="Ввод  5 2" xfId="1219"/>
    <cellStyle name="Ввод  6" xfId="1220"/>
    <cellStyle name="Ввод  6 2" xfId="1221"/>
    <cellStyle name="Вывод 2" xfId="1222"/>
    <cellStyle name="Вывод 2 2" xfId="1223"/>
    <cellStyle name="Вывод 2 2 2" xfId="1224"/>
    <cellStyle name="Вывод 2 3" xfId="1225"/>
    <cellStyle name="Вывод 2 3 2" xfId="1226"/>
    <cellStyle name="Вывод 2 4" xfId="1227"/>
    <cellStyle name="Вывод 2 5" xfId="1228"/>
    <cellStyle name="Вывод 3" xfId="1229"/>
    <cellStyle name="Вывод 3 2" xfId="1230"/>
    <cellStyle name="Вывод 3 3" xfId="1231"/>
    <cellStyle name="Вывод 4" xfId="1232"/>
    <cellStyle name="Вывод 4 2" xfId="1233"/>
    <cellStyle name="Вывод 5" xfId="1234"/>
    <cellStyle name="Вывод 5 2" xfId="1235"/>
    <cellStyle name="Вывод 6" xfId="1236"/>
    <cellStyle name="Вывод 6 2" xfId="1237"/>
    <cellStyle name="Вычисление 2" xfId="1238"/>
    <cellStyle name="Вычисление 2 2" xfId="1239"/>
    <cellStyle name="Вычисление 2 2 2" xfId="1240"/>
    <cellStyle name="Вычисление 2 3" xfId="1241"/>
    <cellStyle name="Вычисление 2 3 2" xfId="1242"/>
    <cellStyle name="Вычисление 2 4" xfId="1243"/>
    <cellStyle name="Вычисление 2 5" xfId="1244"/>
    <cellStyle name="Вычисление 3" xfId="1245"/>
    <cellStyle name="Вычисление 3 2" xfId="1246"/>
    <cellStyle name="Вычисление 3 3" xfId="1247"/>
    <cellStyle name="Вычисление 4" xfId="1248"/>
    <cellStyle name="Вычисление 4 2" xfId="1249"/>
    <cellStyle name="Вычисление 5" xfId="1250"/>
    <cellStyle name="Вычисление 5 2" xfId="1251"/>
    <cellStyle name="Вычисление 6" xfId="1252"/>
    <cellStyle name="Вычисление 6 2" xfId="1253"/>
    <cellStyle name="Гиперссылка 2" xfId="1254"/>
    <cellStyle name="Гиперссылка 2 2" xfId="1255"/>
    <cellStyle name="Гиперссылка 3" xfId="1256"/>
    <cellStyle name="Денежный 2" xfId="1257"/>
    <cellStyle name="ЀЄ" xfId="1258"/>
    <cellStyle name="Є" xfId="1259"/>
    <cellStyle name="Є_x0004_" xfId="1260"/>
    <cellStyle name="Є 2" xfId="1261"/>
    <cellStyle name="ЄЀЄЄЄ" xfId="1262"/>
    <cellStyle name="ЄЄ" xfId="1263"/>
    <cellStyle name="ЄЄ_x0004_" xfId="1264"/>
    <cellStyle name="Є_x0004_Є" xfId="1265"/>
    <cellStyle name="ЄЄ 2" xfId="1266"/>
    <cellStyle name="ЄЄ_x0004_ 2" xfId="1267"/>
    <cellStyle name="ЄЄ 3" xfId="1268"/>
    <cellStyle name="ЄЄ_x0004_ 3" xfId="1269"/>
    <cellStyle name="ЄЄ 4" xfId="1270"/>
    <cellStyle name="ЄЄ_x0004_ 4" xfId="1271"/>
    <cellStyle name="ЄЄ 5" xfId="1272"/>
    <cellStyle name="ЄЄ_x0004_ 5" xfId="1273"/>
    <cellStyle name="ЄЄ 6" xfId="1274"/>
    <cellStyle name="ЄЄ_x0004_ 6" xfId="1275"/>
    <cellStyle name="ЄЄЀЄ" xfId="1276"/>
    <cellStyle name="ЄЄЄ" xfId="1277"/>
    <cellStyle name="ЄЄЄ_x0004_" xfId="1278"/>
    <cellStyle name="ЄЄ_x0004_Є_x0004_" xfId="1279"/>
    <cellStyle name="ЄЄЄЄ" xfId="1280"/>
    <cellStyle name="ЄЄЄЄ_x0004_" xfId="1281"/>
    <cellStyle name="ЄЄЄЄЄ" xfId="1282"/>
    <cellStyle name="ЄЄЄЄЄ_x0004_" xfId="1283"/>
    <cellStyle name="ЄЄЄ_x0004_ЄЄ" xfId="1284"/>
    <cellStyle name="ЄЄЄЄЄ 10" xfId="1285"/>
    <cellStyle name="ЄЄЄЄЄ 11" xfId="1286"/>
    <cellStyle name="ЄЄЄЄЄ 12" xfId="1287"/>
    <cellStyle name="ЄЄЄЄЄ 13" xfId="1288"/>
    <cellStyle name="ЄЄЄЄЄ 14" xfId="1289"/>
    <cellStyle name="ЄЄЄЄЄ 15" xfId="1290"/>
    <cellStyle name="ЄЄЄЄЄ 16" xfId="1291"/>
    <cellStyle name="ЄЄЄЄЄ 17" xfId="1292"/>
    <cellStyle name="ЄЄЄЄЄ 18" xfId="1293"/>
    <cellStyle name="ЄЄЄЄЄ 19" xfId="1294"/>
    <cellStyle name="ЄЄЄЄЄ 2" xfId="1295"/>
    <cellStyle name="ЄЄЄ_x0004_ЄЄ 2" xfId="1296"/>
    <cellStyle name="ЄЄЄ_x0004_ЄЄ 2 2" xfId="1297"/>
    <cellStyle name="ЄЄЄЄЄ 20" xfId="1298"/>
    <cellStyle name="ЄЄЄЄЄ 21" xfId="1299"/>
    <cellStyle name="ЄЄЄЄЄ 22" xfId="1300"/>
    <cellStyle name="ЄЄЄЄЄ 23" xfId="1301"/>
    <cellStyle name="ЄЄЄЄЄ 24" xfId="1302"/>
    <cellStyle name="ЄЄЄЄЄ 25" xfId="1303"/>
    <cellStyle name="ЄЄЄЄЄ 26" xfId="1304"/>
    <cellStyle name="ЄЄЄЄЄ 27" xfId="1305"/>
    <cellStyle name="ЄЄЄЄЄ 28" xfId="1306"/>
    <cellStyle name="ЄЄЄЄЄ 29" xfId="1307"/>
    <cellStyle name="ЄЄЄЄЄ 3" xfId="1308"/>
    <cellStyle name="ЄЄЄЄЄ 30" xfId="1309"/>
    <cellStyle name="ЄЄЄЄЄ 31" xfId="1310"/>
    <cellStyle name="ЄЄЄЄЄ 32" xfId="1311"/>
    <cellStyle name="ЄЄЄЄЄ 33" xfId="1312"/>
    <cellStyle name="ЄЄЄЄЄ 34" xfId="1313"/>
    <cellStyle name="ЄЄЄЄЄ 35" xfId="1314"/>
    <cellStyle name="ЄЄЄЄЄ 36" xfId="1315"/>
    <cellStyle name="ЄЄЄЄЄ 37" xfId="1316"/>
    <cellStyle name="ЄЄЄЄЄ 4" xfId="1317"/>
    <cellStyle name="ЄЄЄЄЄ 5" xfId="1318"/>
    <cellStyle name="ЄЄЄЄЄ 6" xfId="1319"/>
    <cellStyle name="ЄЄЄЄЄ 7" xfId="1320"/>
    <cellStyle name="ЄЄЄЄЄ 8" xfId="1321"/>
    <cellStyle name="ЄЄЄЄЄ 9" xfId="1322"/>
    <cellStyle name="ЄЄЄ_x0004_ЄЄ_Отчеты_МППМ_ДФР_v015 (2)" xfId="1323"/>
    <cellStyle name="ЄЄЄ_x0004_ЄЄЄЀЄЄЄЄЄ_x0004_ЄЄЄЄЄ" xfId="1324"/>
    <cellStyle name="ЄЄЄ_x0004_ЄЄЄЀЄЄЄЄЄ_x0004_ЄЄЄЄЄ 2" xfId="1325"/>
    <cellStyle name="ЄЄЄ_x0004_ЄЄЄЀЄЄЄЄЄ_x0004_ЄЄЄЄЄ 2 2" xfId="1326"/>
    <cellStyle name="ЄЄЄ_x0004_ЄЄЄЀЄЄЄЄЄ_x0004_ЄЄЄЄЄ 3" xfId="1327"/>
    <cellStyle name="ЄЄЄ_x0004_ЄЄЄЀЄЄЄЄЄ_x0004_ЄЄЄЄЄ 3 2" xfId="1328"/>
    <cellStyle name="ЄЄЄ_x0004_ЄЄЄЀЄЄЄЄЄ_x0004_ЄЄЄЄЄ 4" xfId="1329"/>
    <cellStyle name="ЄЄЄ_x0004_ЄЄЄЀЄЄЄЄЄ_x0004_ЄЄЄЄЄ 4 2" xfId="1330"/>
    <cellStyle name="ЄЄЄ_x0004_ЄЄЄЀЄЄЄЄЄ_x0004_ЄЄЄЄЄ 5" xfId="1331"/>
    <cellStyle name="ЄЄЄ_x0004_ЄЄЄЀЄЄЄЄЄ_x0004_ЄЄЄЄЄ 5 2" xfId="1332"/>
    <cellStyle name="ЄЄЄ_x0004_ЄЄЄЀЄЄЄЄЄ_x0004_ЄЄЄЄЄ 6" xfId="1333"/>
    <cellStyle name="ЄЄЄ_x0004_ЄЄЄЀЄЄЄЄЄ_x0004_ЄЄЄЄЄ 7" xfId="1334"/>
    <cellStyle name="ЄЄЄ_x0004_ЄЄЄЀЄЄЄЄЄ_x0004_ЄЄЄЄЄ 7 2" xfId="1335"/>
    <cellStyle name="ЄЄЄ_x0004_ЄЄЄЀЄЄЄЄЄ_x0004_ЄЄЄЄЄ 8" xfId="1336"/>
    <cellStyle name="ЄЄЄЄ_x0004_ЄЄЄ" xfId="1337"/>
    <cellStyle name="Є_x0004_ЄЄЄЄ_x0004_ЄЄ_x0004_" xfId="1338"/>
    <cellStyle name="ЄЄЄЄЄ_x0004_ЄЄЄ" xfId="1339"/>
    <cellStyle name="ЄЄЄЄЄ_x0004_ЄЄЄ 2" xfId="1340"/>
    <cellStyle name="ЄЄ_x0004_ЄЄЄЄЄЄЄ" xfId="1341"/>
    <cellStyle name="Заголовок" xfId="1342"/>
    <cellStyle name="Заголовок 1 2" xfId="1343"/>
    <cellStyle name="Заголовок 1 2 2" xfId="1344"/>
    <cellStyle name="Заголовок 1 2 2 2" xfId="1345"/>
    <cellStyle name="Заголовок 1 2 3" xfId="1346"/>
    <cellStyle name="Заголовок 1 2 3 2" xfId="1347"/>
    <cellStyle name="Заголовок 1 2 4" xfId="1348"/>
    <cellStyle name="Заголовок 1 2 5" xfId="1349"/>
    <cellStyle name="Заголовок 1 3" xfId="1350"/>
    <cellStyle name="Заголовок 1 3 2" xfId="1351"/>
    <cellStyle name="Заголовок 1 3 3" xfId="1352"/>
    <cellStyle name="Заголовок 1 4" xfId="1353"/>
    <cellStyle name="Заголовок 1 4 2" xfId="1354"/>
    <cellStyle name="Заголовок 1 5" xfId="1355"/>
    <cellStyle name="Заголовок 1 5 2" xfId="1356"/>
    <cellStyle name="Заголовок 1 6" xfId="1357"/>
    <cellStyle name="Заголовок 1 6 2" xfId="1358"/>
    <cellStyle name="Заголовок 2 2" xfId="1359"/>
    <cellStyle name="Заголовок 2 2 2" xfId="1360"/>
    <cellStyle name="Заголовок 2 2 2 2" xfId="1361"/>
    <cellStyle name="Заголовок 2 2 3" xfId="1362"/>
    <cellStyle name="Заголовок 2 2 3 2" xfId="1363"/>
    <cellStyle name="Заголовок 2 2 4" xfId="1364"/>
    <cellStyle name="Заголовок 2 2 5" xfId="1365"/>
    <cellStyle name="Заголовок 2 3" xfId="1366"/>
    <cellStyle name="Заголовок 2 3 2" xfId="1367"/>
    <cellStyle name="Заголовок 2 3 3" xfId="1368"/>
    <cellStyle name="Заголовок 2 4" xfId="1369"/>
    <cellStyle name="Заголовок 2 4 2" xfId="1370"/>
    <cellStyle name="Заголовок 2 5" xfId="1371"/>
    <cellStyle name="Заголовок 2 5 2" xfId="1372"/>
    <cellStyle name="Заголовок 2 6" xfId="1373"/>
    <cellStyle name="Заголовок 2 6 2" xfId="1374"/>
    <cellStyle name="Заголовок 3 2" xfId="1375"/>
    <cellStyle name="Заголовок 3 2 2" xfId="1376"/>
    <cellStyle name="Заголовок 3 2 2 2" xfId="1377"/>
    <cellStyle name="Заголовок 3 2 3" xfId="1378"/>
    <cellStyle name="Заголовок 3 2 3 2" xfId="1379"/>
    <cellStyle name="Заголовок 3 2 4" xfId="1380"/>
    <cellStyle name="Заголовок 3 2 5" xfId="1381"/>
    <cellStyle name="Заголовок 3 3" xfId="1382"/>
    <cellStyle name="Заголовок 3 3 2" xfId="1383"/>
    <cellStyle name="Заголовок 3 3 3" xfId="1384"/>
    <cellStyle name="Заголовок 3 4" xfId="1385"/>
    <cellStyle name="Заголовок 3 4 2" xfId="1386"/>
    <cellStyle name="Заголовок 3 5" xfId="1387"/>
    <cellStyle name="Заголовок 3 5 2" xfId="1388"/>
    <cellStyle name="Заголовок 3 6" xfId="1389"/>
    <cellStyle name="Заголовок 3 6 2" xfId="1390"/>
    <cellStyle name="Заголовок 4 2" xfId="1391"/>
    <cellStyle name="Заголовок 4 2 2" xfId="1392"/>
    <cellStyle name="Заголовок 4 2 2 2" xfId="1393"/>
    <cellStyle name="Заголовок 4 2 3" xfId="1394"/>
    <cellStyle name="Заголовок 4 2 3 2" xfId="1395"/>
    <cellStyle name="Заголовок 4 2 4" xfId="1396"/>
    <cellStyle name="Заголовок 4 2 5" xfId="1397"/>
    <cellStyle name="Заголовок 4 3" xfId="1398"/>
    <cellStyle name="Заголовок 4 3 2" xfId="1399"/>
    <cellStyle name="Заголовок 4 3 3" xfId="1400"/>
    <cellStyle name="Заголовок 4 4" xfId="1401"/>
    <cellStyle name="Заголовок 4 4 2" xfId="1402"/>
    <cellStyle name="Заголовок 4 5" xfId="1403"/>
    <cellStyle name="Заголовок 4 5 2" xfId="1404"/>
    <cellStyle name="Заголовок 4 6" xfId="1405"/>
    <cellStyle name="Заголовок 4 6 2" xfId="1406"/>
    <cellStyle name="ЗаголовокСтолбца" xfId="1407"/>
    <cellStyle name="Защитный" xfId="1408"/>
    <cellStyle name="Значение" xfId="1409"/>
    <cellStyle name="Значение 2" xfId="1410"/>
    <cellStyle name="Итог 2" xfId="1411"/>
    <cellStyle name="Итог 2 2" xfId="1412"/>
    <cellStyle name="Итог 2 2 2" xfId="1413"/>
    <cellStyle name="Итог 2 3" xfId="1414"/>
    <cellStyle name="Итог 2 3 2" xfId="1415"/>
    <cellStyle name="Итог 2 4" xfId="1416"/>
    <cellStyle name="Итог 2 5" xfId="1417"/>
    <cellStyle name="Итог 3" xfId="1418"/>
    <cellStyle name="Итог 3 2" xfId="1419"/>
    <cellStyle name="Итог 3 3" xfId="1420"/>
    <cellStyle name="Итог 4" xfId="1421"/>
    <cellStyle name="Итог 4 2" xfId="1422"/>
    <cellStyle name="Итог 5" xfId="1423"/>
    <cellStyle name="Итог 5 2" xfId="1424"/>
    <cellStyle name="Итог 6" xfId="1425"/>
    <cellStyle name="Итог 6 2" xfId="1426"/>
    <cellStyle name="Контрольная ячейка 2" xfId="1427"/>
    <cellStyle name="Контрольная ячейка 2 2" xfId="1428"/>
    <cellStyle name="Контрольная ячейка 2 2 2" xfId="1429"/>
    <cellStyle name="Контрольная ячейка 2 3" xfId="1430"/>
    <cellStyle name="Контрольная ячейка 2 3 2" xfId="1431"/>
    <cellStyle name="Контрольная ячейка 2 4" xfId="1432"/>
    <cellStyle name="Контрольная ячейка 2 5" xfId="1433"/>
    <cellStyle name="Контрольная ячейка 3" xfId="1434"/>
    <cellStyle name="Контрольная ячейка 3 2" xfId="1435"/>
    <cellStyle name="Контрольная ячейка 3 3" xfId="1436"/>
    <cellStyle name="Контрольная ячейка 4" xfId="1437"/>
    <cellStyle name="Контрольная ячейка 4 2" xfId="1438"/>
    <cellStyle name="Контрольная ячейка 5" xfId="1439"/>
    <cellStyle name="Контрольная ячейка 5 2" xfId="1440"/>
    <cellStyle name="Контрольная ячейка 6" xfId="1441"/>
    <cellStyle name="Контрольная ячейка 6 2" xfId="1442"/>
    <cellStyle name="Название 2" xfId="1443"/>
    <cellStyle name="Название 3" xfId="1444"/>
    <cellStyle name="Название 3 2" xfId="1445"/>
    <cellStyle name="Нейтральный 2" xfId="1446"/>
    <cellStyle name="Нейтральный 2 2" xfId="1447"/>
    <cellStyle name="Нейтральный 2 2 2" xfId="1448"/>
    <cellStyle name="Нейтральный 2 3" xfId="1449"/>
    <cellStyle name="Нейтральный 2 3 2" xfId="1450"/>
    <cellStyle name="Нейтральный 2 4" xfId="1451"/>
    <cellStyle name="Нейтральный 2 5" xfId="1452"/>
    <cellStyle name="Нейтральный 3" xfId="1453"/>
    <cellStyle name="Нейтральный 3 2" xfId="1454"/>
    <cellStyle name="Нейтральный 3 3" xfId="1455"/>
    <cellStyle name="Нейтральный 4" xfId="1456"/>
    <cellStyle name="Нейтральный 4 2" xfId="1457"/>
    <cellStyle name="Нейтральный 5" xfId="1458"/>
    <cellStyle name="Нейтральный 5 2" xfId="1459"/>
    <cellStyle name="Нейтральный 6" xfId="1460"/>
    <cellStyle name="Нейтральный 6 2" xfId="1461"/>
    <cellStyle name="Обычный" xfId="0" builtinId="0"/>
    <cellStyle name="Обычный 10" xfId="1462"/>
    <cellStyle name="Обычный 10 10" xfId="1463"/>
    <cellStyle name="Обычный 10 11" xfId="1464"/>
    <cellStyle name="Обычный 10 12" xfId="1465"/>
    <cellStyle name="Обычный 10 13" xfId="1466"/>
    <cellStyle name="Обычный 10 14" xfId="1467"/>
    <cellStyle name="Обычный 10 15" xfId="1468"/>
    <cellStyle name="Обычный 10 16" xfId="1469"/>
    <cellStyle name="Обычный 10 17" xfId="1470"/>
    <cellStyle name="Обычный 10 2" xfId="1471"/>
    <cellStyle name="Обычный 10 2 2" xfId="1472"/>
    <cellStyle name="Обычный 10 2 3" xfId="1473"/>
    <cellStyle name="Обычный 10 3" xfId="1474"/>
    <cellStyle name="Обычный 10 3 2" xfId="1475"/>
    <cellStyle name="Обычный 10 4" xfId="1476"/>
    <cellStyle name="Обычный 10 4 2" xfId="1477"/>
    <cellStyle name="Обычный 10 5" xfId="1478"/>
    <cellStyle name="Обычный 10 6" xfId="1479"/>
    <cellStyle name="Обычный 10 7" xfId="1480"/>
    <cellStyle name="Обычный 10 8" xfId="1481"/>
    <cellStyle name="Обычный 10 9" xfId="1482"/>
    <cellStyle name="Обычный 10_Приложения к ДС-2 договора ОД-К-4" xfId="1483"/>
    <cellStyle name="Обычный 11" xfId="1484"/>
    <cellStyle name="Обычный 11 10" xfId="1485"/>
    <cellStyle name="Обычный 11 11" xfId="1486"/>
    <cellStyle name="Обычный 11 12" xfId="1487"/>
    <cellStyle name="Обычный 11 13" xfId="1488"/>
    <cellStyle name="Обычный 11 14" xfId="1489"/>
    <cellStyle name="Обычный 11 15" xfId="1490"/>
    <cellStyle name="Обычный 11 16" xfId="1491"/>
    <cellStyle name="Обычный 11 17" xfId="1492"/>
    <cellStyle name="Обычный 11 2" xfId="1493"/>
    <cellStyle name="Обычный 11 2 2" xfId="1494"/>
    <cellStyle name="Обычный 11 3" xfId="1495"/>
    <cellStyle name="Обычный 11 4" xfId="1496"/>
    <cellStyle name="Обычный 11 5" xfId="1497"/>
    <cellStyle name="Обычный 11 6" xfId="1498"/>
    <cellStyle name="Обычный 11 7" xfId="1499"/>
    <cellStyle name="Обычный 11 8" xfId="1500"/>
    <cellStyle name="Обычный 11 9" xfId="1501"/>
    <cellStyle name="Обычный 12" xfId="1502"/>
    <cellStyle name="Обычный 12 10" xfId="1503"/>
    <cellStyle name="Обычный 12 11" xfId="1504"/>
    <cellStyle name="Обычный 12 12" xfId="1505"/>
    <cellStyle name="Обычный 12 13" xfId="1506"/>
    <cellStyle name="Обычный 12 14" xfId="1507"/>
    <cellStyle name="Обычный 12 15" xfId="1508"/>
    <cellStyle name="Обычный 12 16" xfId="1509"/>
    <cellStyle name="Обычный 12 17" xfId="1510"/>
    <cellStyle name="Обычный 12 2" xfId="1511"/>
    <cellStyle name="Обычный 12 2 2" xfId="1512"/>
    <cellStyle name="Обычный 12 2 3" xfId="1513"/>
    <cellStyle name="Обычный 12 2 4" xfId="1514"/>
    <cellStyle name="Обычный 12 2 5" xfId="1515"/>
    <cellStyle name="Обычный 12 3" xfId="1516"/>
    <cellStyle name="Обычный 12 4" xfId="1517"/>
    <cellStyle name="Обычный 12 5" xfId="1518"/>
    <cellStyle name="Обычный 12 6" xfId="1519"/>
    <cellStyle name="Обычный 12 7" xfId="1520"/>
    <cellStyle name="Обычный 12 8" xfId="1521"/>
    <cellStyle name="Обычный 12 9" xfId="1522"/>
    <cellStyle name="Обычный 13" xfId="1523"/>
    <cellStyle name="Обычный 13 10" xfId="1524"/>
    <cellStyle name="Обычный 13 11" xfId="1525"/>
    <cellStyle name="Обычный 13 12" xfId="1526"/>
    <cellStyle name="Обычный 13 13" xfId="1527"/>
    <cellStyle name="Обычный 13 14" xfId="1528"/>
    <cellStyle name="Обычный 13 15" xfId="1529"/>
    <cellStyle name="Обычный 13 16" xfId="1530"/>
    <cellStyle name="Обычный 13 17" xfId="1531"/>
    <cellStyle name="Обычный 13 2" xfId="1532"/>
    <cellStyle name="Обычный 13 2 2" xfId="1533"/>
    <cellStyle name="Обычный 13 3" xfId="1534"/>
    <cellStyle name="Обычный 13 3 2" xfId="1535"/>
    <cellStyle name="Обычный 13 4" xfId="1536"/>
    <cellStyle name="Обычный 13 5" xfId="1537"/>
    <cellStyle name="Обычный 13 6" xfId="1538"/>
    <cellStyle name="Обычный 13 7" xfId="1539"/>
    <cellStyle name="Обычный 13 8" xfId="1540"/>
    <cellStyle name="Обычный 13 9" xfId="1541"/>
    <cellStyle name="Обычный 14" xfId="1542"/>
    <cellStyle name="Обычный 14 10" xfId="1543"/>
    <cellStyle name="Обычный 14 11" xfId="1544"/>
    <cellStyle name="Обычный 14 12" xfId="1545"/>
    <cellStyle name="Обычный 14 13" xfId="1546"/>
    <cellStyle name="Обычный 14 14" xfId="1547"/>
    <cellStyle name="Обычный 14 15" xfId="1548"/>
    <cellStyle name="Обычный 14 16" xfId="1549"/>
    <cellStyle name="Обычный 14 17" xfId="1550"/>
    <cellStyle name="Обычный 14 2" xfId="1551"/>
    <cellStyle name="Обычный 14 3" xfId="1552"/>
    <cellStyle name="Обычный 14 4" xfId="1553"/>
    <cellStyle name="Обычный 14 5" xfId="1554"/>
    <cellStyle name="Обычный 14 6" xfId="1555"/>
    <cellStyle name="Обычный 14 7" xfId="1556"/>
    <cellStyle name="Обычный 14 8" xfId="1557"/>
    <cellStyle name="Обычный 14 9" xfId="1558"/>
    <cellStyle name="Обычный 15" xfId="1559"/>
    <cellStyle name="Обычный 15 10" xfId="1560"/>
    <cellStyle name="Обычный 15 11" xfId="1561"/>
    <cellStyle name="Обычный 15 12" xfId="1562"/>
    <cellStyle name="Обычный 15 13" xfId="1563"/>
    <cellStyle name="Обычный 15 14" xfId="1564"/>
    <cellStyle name="Обычный 15 15" xfId="1565"/>
    <cellStyle name="Обычный 15 16" xfId="1566"/>
    <cellStyle name="Обычный 15 17" xfId="1567"/>
    <cellStyle name="Обычный 15 2" xfId="1568"/>
    <cellStyle name="Обычный 15 2 2" xfId="1569"/>
    <cellStyle name="Обычный 15 2 3" xfId="1570"/>
    <cellStyle name="Обычный 15 2 4" xfId="1571"/>
    <cellStyle name="Обычный 15 2 5" xfId="1572"/>
    <cellStyle name="Обычный 15 2 6" xfId="1573"/>
    <cellStyle name="Обычный 15 2 7" xfId="1574"/>
    <cellStyle name="Обычный 15 2 8" xfId="1575"/>
    <cellStyle name="Обычный 15 2 9" xfId="1576"/>
    <cellStyle name="Обычный 15 3" xfId="1577"/>
    <cellStyle name="Обычный 15 4" xfId="1578"/>
    <cellStyle name="Обычный 15 5" xfId="1579"/>
    <cellStyle name="Обычный 15 6" xfId="1580"/>
    <cellStyle name="Обычный 15 7" xfId="1581"/>
    <cellStyle name="Обычный 15 8" xfId="1582"/>
    <cellStyle name="Обычный 15 9" xfId="1583"/>
    <cellStyle name="Обычный 16" xfId="1584"/>
    <cellStyle name="Обычный 16 2" xfId="1585"/>
    <cellStyle name="Обычный 16 2 2" xfId="1586"/>
    <cellStyle name="Обычный 16 2 3" xfId="1587"/>
    <cellStyle name="Обычный 16 2 4" xfId="1588"/>
    <cellStyle name="Обычный 16 2 5" xfId="1589"/>
    <cellStyle name="Обычный 16 2 6" xfId="1590"/>
    <cellStyle name="Обычный 16 2 7" xfId="1591"/>
    <cellStyle name="Обычный 16 3" xfId="1592"/>
    <cellStyle name="Обычный 16 3 2" xfId="1593"/>
    <cellStyle name="Обычный 16 3 3" xfId="1594"/>
    <cellStyle name="Обычный 16 3 4" xfId="1595"/>
    <cellStyle name="Обычный 16 3 5" xfId="1596"/>
    <cellStyle name="Обычный 16 3 6" xfId="1597"/>
    <cellStyle name="Обычный 16 3 7" xfId="1598"/>
    <cellStyle name="Обычный 16 4" xfId="1599"/>
    <cellStyle name="Обычный 16 5" xfId="1600"/>
    <cellStyle name="Обычный 16 6" xfId="1601"/>
    <cellStyle name="Обычный 16 7" xfId="1602"/>
    <cellStyle name="Обычный 16 8" xfId="1603"/>
    <cellStyle name="Обычный 16 9" xfId="1604"/>
    <cellStyle name="Обычный 17" xfId="1605"/>
    <cellStyle name="Обычный 17 10" xfId="1606"/>
    <cellStyle name="Обычный 17 2" xfId="1607"/>
    <cellStyle name="Обычный 17 3" xfId="1608"/>
    <cellStyle name="Обычный 17 4" xfId="1609"/>
    <cellStyle name="Обычный 17 5" xfId="1610"/>
    <cellStyle name="Обычный 17 6" xfId="1611"/>
    <cellStyle name="Обычный 17 7" xfId="1612"/>
    <cellStyle name="Обычный 17 8" xfId="1613"/>
    <cellStyle name="Обычный 17 9" xfId="1614"/>
    <cellStyle name="Обычный 18" xfId="1615"/>
    <cellStyle name="Обычный 18 2" xfId="1616"/>
    <cellStyle name="Обычный 18 2 2" xfId="1617"/>
    <cellStyle name="Обычный 18 3" xfId="1618"/>
    <cellStyle name="Обычный 18 4" xfId="1619"/>
    <cellStyle name="Обычный 18 5" xfId="1620"/>
    <cellStyle name="Обычный 19" xfId="1621"/>
    <cellStyle name="Обычный 19 2" xfId="1622"/>
    <cellStyle name="Обычный 19 3" xfId="1623"/>
    <cellStyle name="Обычный 19 4" xfId="1624"/>
    <cellStyle name="Обычный 2" xfId="4"/>
    <cellStyle name="Обычный 2 10" xfId="1625"/>
    <cellStyle name="Обычный 2 11" xfId="1626"/>
    <cellStyle name="Обычный 2 12" xfId="1627"/>
    <cellStyle name="Обычный 2 13" xfId="1628"/>
    <cellStyle name="Обычный 2 14" xfId="1629"/>
    <cellStyle name="Обычный 2 15" xfId="1630"/>
    <cellStyle name="Обычный 2 16" xfId="1631"/>
    <cellStyle name="Обычный 2 17" xfId="1632"/>
    <cellStyle name="Обычный 2 18" xfId="1633"/>
    <cellStyle name="Обычный 2 19" xfId="1634"/>
    <cellStyle name="Обычный 2 2" xfId="1635"/>
    <cellStyle name="Обычный 2 2 2" xfId="1636"/>
    <cellStyle name="Обычный 2 2 2 2" xfId="1637"/>
    <cellStyle name="Обычный 2 2 2 2 2" xfId="1638"/>
    <cellStyle name="Обычный 2 2 2 3" xfId="1639"/>
    <cellStyle name="Обычный 2 2 2 4" xfId="1640"/>
    <cellStyle name="Обычный 2 2 3" xfId="1641"/>
    <cellStyle name="Обычный 2 2 3 2" xfId="1642"/>
    <cellStyle name="Обычный 2 2 3 3" xfId="1643"/>
    <cellStyle name="Обычный 2 2 3__Приложения _к  дс 22 от 11 02 2013" xfId="1644"/>
    <cellStyle name="Обычный 2 2 4" xfId="1645"/>
    <cellStyle name="Обычный 2 2 4 2" xfId="1646"/>
    <cellStyle name="Обычный 2 2 4 2 2" xfId="1647"/>
    <cellStyle name="Обычный 2 2 4 2 3" xfId="1648"/>
    <cellStyle name="Обычный 2 2 5" xfId="1649"/>
    <cellStyle name="Обычный 2 2 5 2" xfId="1650"/>
    <cellStyle name="Обычный 2 2 6" xfId="1651"/>
    <cellStyle name="Обычный 2 2 6 2" xfId="1652"/>
    <cellStyle name="Обычный 2 2 7" xfId="1653"/>
    <cellStyle name="Обычный 2 2 8" xfId="1654"/>
    <cellStyle name="Обычный 2 2 9" xfId="1655"/>
    <cellStyle name="Обычный 2 2__прил_2_ДС5_2013" xfId="1656"/>
    <cellStyle name="Обычный 2 20" xfId="1657"/>
    <cellStyle name="Обычный 2 21" xfId="1658"/>
    <cellStyle name="Обычный 2 22" xfId="1659"/>
    <cellStyle name="Обычный 2 23" xfId="1660"/>
    <cellStyle name="Обычный 2 24" xfId="1661"/>
    <cellStyle name="Обычный 2 25" xfId="1662"/>
    <cellStyle name="Обычный 2 26" xfId="1663"/>
    <cellStyle name="Обычный 2 27" xfId="1664"/>
    <cellStyle name="Обычный 2 28" xfId="1665"/>
    <cellStyle name="Обычный 2 29" xfId="1666"/>
    <cellStyle name="Обычный 2 3" xfId="1667"/>
    <cellStyle name="Обычный 2 3 2" xfId="1668"/>
    <cellStyle name="Обычный 2 3 2 2" xfId="1669"/>
    <cellStyle name="Обычный 2 3 2 2 2" xfId="1670"/>
    <cellStyle name="Обычный 2 3 2 3" xfId="1671"/>
    <cellStyle name="Обычный 2 3 2 3 2" xfId="1672"/>
    <cellStyle name="Обычный 2 3 2 4" xfId="1673"/>
    <cellStyle name="Обычный 2 3 3" xfId="1674"/>
    <cellStyle name="Обычный 2 3 3 2" xfId="1675"/>
    <cellStyle name="Обычный 2 3 4" xfId="1676"/>
    <cellStyle name="Обычный 2 3__прил_2_ДС5_2013" xfId="1677"/>
    <cellStyle name="Обычный 2 4" xfId="1678"/>
    <cellStyle name="Обычный 2 4 2" xfId="1679"/>
    <cellStyle name="Обычный 2 4 2 2" xfId="1680"/>
    <cellStyle name="Обычный 2 4 2 2 2" xfId="1681"/>
    <cellStyle name="Обычный 2 4 2 3" xfId="1682"/>
    <cellStyle name="Обычный 2 4 3" xfId="1683"/>
    <cellStyle name="Обычный 2 4 3 2" xfId="1684"/>
    <cellStyle name="Обычный 2 4 4" xfId="1685"/>
    <cellStyle name="Обычный 2 4 5" xfId="1686"/>
    <cellStyle name="Обычный 2 4_Приложения к ДС-2 договора ОД-К-4" xfId="1687"/>
    <cellStyle name="Обычный 2 5" xfId="1688"/>
    <cellStyle name="Обычный 2 5 2" xfId="1689"/>
    <cellStyle name="Обычный 2 5 2 2" xfId="1690"/>
    <cellStyle name="Обычный 2 5 3" xfId="1691"/>
    <cellStyle name="Обычный 2 5 4" xfId="1692"/>
    <cellStyle name="Обычный 2 6" xfId="1693"/>
    <cellStyle name="Обычный 2 6 2" xfId="1694"/>
    <cellStyle name="Обычный 2 6 2 2" xfId="1695"/>
    <cellStyle name="Обычный 2 6 2 2 2" xfId="1696"/>
    <cellStyle name="Обычный 2 6 2 3" xfId="1697"/>
    <cellStyle name="Обычный 2 6 3" xfId="1698"/>
    <cellStyle name="Обычный 2 6 3 2" xfId="1699"/>
    <cellStyle name="Обычный 2 6 4" xfId="1700"/>
    <cellStyle name="Обычный 2 7" xfId="1701"/>
    <cellStyle name="Обычный 2 7 2" xfId="1702"/>
    <cellStyle name="Обычный 2 7 2 2" xfId="1703"/>
    <cellStyle name="Обычный 2 7 2 2 2" xfId="1704"/>
    <cellStyle name="Обычный 2 7 2 3" xfId="1705"/>
    <cellStyle name="Обычный 2 7 3" xfId="1706"/>
    <cellStyle name="Обычный 2 7 3 2" xfId="1707"/>
    <cellStyle name="Обычный 2 7 4" xfId="1708"/>
    <cellStyle name="Обычный 2 8" xfId="1709"/>
    <cellStyle name="Обычный 2 8 2" xfId="1710"/>
    <cellStyle name="Обычный 2 8 2 2" xfId="1711"/>
    <cellStyle name="Обычный 2 8 3" xfId="1712"/>
    <cellStyle name="Обычный 2 9" xfId="1713"/>
    <cellStyle name="Обычный 2 9 2" xfId="1714"/>
    <cellStyle name="Обычный 2_$СводЭнергоФакт2012" xfId="1715"/>
    <cellStyle name="Обычный 20" xfId="1716"/>
    <cellStyle name="Обычный 20 2" xfId="1717"/>
    <cellStyle name="Обычный 20 2 2" xfId="1718"/>
    <cellStyle name="Обычный 20 3" xfId="1719"/>
    <cellStyle name="Обычный 20 4" xfId="1720"/>
    <cellStyle name="Обычный 21" xfId="1721"/>
    <cellStyle name="Обычный 21 2" xfId="1722"/>
    <cellStyle name="Обычный 21 2 2" xfId="1723"/>
    <cellStyle name="Обычный 21 3" xfId="1724"/>
    <cellStyle name="Обычный 21 4" xfId="1725"/>
    <cellStyle name="Обычный 22" xfId="1726"/>
    <cellStyle name="Обычный 22 2" xfId="1727"/>
    <cellStyle name="Обычный 22 3" xfId="1728"/>
    <cellStyle name="Обычный 22 4" xfId="1729"/>
    <cellStyle name="Обычный 23" xfId="1730"/>
    <cellStyle name="Обычный 23 2" xfId="1731"/>
    <cellStyle name="Обычный 23 3" xfId="1732"/>
    <cellStyle name="Обычный 23 4" xfId="1733"/>
    <cellStyle name="Обычный 24" xfId="1734"/>
    <cellStyle name="Обычный 24 2" xfId="1735"/>
    <cellStyle name="Обычный 24 3" xfId="1736"/>
    <cellStyle name="Обычный 24 4" xfId="1737"/>
    <cellStyle name="Обычный 25" xfId="1738"/>
    <cellStyle name="Обычный 25 2" xfId="1739"/>
    <cellStyle name="Обычный 25 3" xfId="1740"/>
    <cellStyle name="Обычный 25 4" xfId="1741"/>
    <cellStyle name="Обычный 26" xfId="1742"/>
    <cellStyle name="Обычный 26 2" xfId="1743"/>
    <cellStyle name="Обычный 26 3" xfId="1744"/>
    <cellStyle name="Обычный 26 4" xfId="1745"/>
    <cellStyle name="Обычный 27" xfId="1746"/>
    <cellStyle name="Обычный 27 2" xfId="1747"/>
    <cellStyle name="Обычный 27 3" xfId="1748"/>
    <cellStyle name="Обычный 27 4" xfId="1749"/>
    <cellStyle name="Обычный 28" xfId="1750"/>
    <cellStyle name="Обычный 28 2" xfId="1751"/>
    <cellStyle name="Обычный 28 3" xfId="1752"/>
    <cellStyle name="Обычный 28 4" xfId="1753"/>
    <cellStyle name="Обычный 29" xfId="1754"/>
    <cellStyle name="Обычный 29 2" xfId="1755"/>
    <cellStyle name="Обычный 29 3" xfId="1756"/>
    <cellStyle name="Обычный 3" xfId="1757"/>
    <cellStyle name="Обычный 3 10" xfId="1758"/>
    <cellStyle name="Обычный 3 2" xfId="1759"/>
    <cellStyle name="Обычный 3 2 2" xfId="1760"/>
    <cellStyle name="Обычный 3 2 2 2" xfId="1761"/>
    <cellStyle name="Обычный 3 2 2 2 2" xfId="1762"/>
    <cellStyle name="Обычный 3 2 2 2 2 2" xfId="1763"/>
    <cellStyle name="Обычный 3 2 2 2 3" xfId="1764"/>
    <cellStyle name="Обычный 3 2 2 3" xfId="1765"/>
    <cellStyle name="Обычный 3 2 2 3 2" xfId="1766"/>
    <cellStyle name="Обычный 3 2 2 4" xfId="1767"/>
    <cellStyle name="Обычный 3 2 2 4 2" xfId="1768"/>
    <cellStyle name="Обычный 3 2 2 5" xfId="1769"/>
    <cellStyle name="Обычный 3 2 2 6" xfId="1770"/>
    <cellStyle name="Обычный 3 2 3" xfId="1771"/>
    <cellStyle name="Обычный 3 2 3 2" xfId="1772"/>
    <cellStyle name="Обычный 3 2 3 3" xfId="1773"/>
    <cellStyle name="Обычный 3 2 4" xfId="1774"/>
    <cellStyle name="Обычный 3 2 4 2" xfId="1775"/>
    <cellStyle name="Обычный 3 2 4 3" xfId="1776"/>
    <cellStyle name="Обычный 3 2__прил_2_ДС5_2013" xfId="1777"/>
    <cellStyle name="Обычный 3 3" xfId="1778"/>
    <cellStyle name="Обычный 3 3 2" xfId="1779"/>
    <cellStyle name="Обычный 3 3 2 2" xfId="1780"/>
    <cellStyle name="Обычный 3 3 3" xfId="1781"/>
    <cellStyle name="Обычный 3 3 3 2" xfId="1782"/>
    <cellStyle name="Обычный 3 3 4" xfId="1783"/>
    <cellStyle name="Обычный 3 3 5" xfId="1784"/>
    <cellStyle name="Обычный 3 4" xfId="1785"/>
    <cellStyle name="Обычный 3 4 2" xfId="1786"/>
    <cellStyle name="Обычный 3 4 2 2" xfId="1787"/>
    <cellStyle name="Обычный 3 4 3" xfId="1788"/>
    <cellStyle name="Обычный 3 4 3 2" xfId="1789"/>
    <cellStyle name="Обычный 3 4 4" xfId="1790"/>
    <cellStyle name="Обычный 3 5" xfId="1791"/>
    <cellStyle name="Обычный 3 5 2" xfId="1792"/>
    <cellStyle name="Обычный 3 5 3" xfId="1793"/>
    <cellStyle name="Обычный 3 5 4" xfId="1794"/>
    <cellStyle name="Обычный 3 6" xfId="1795"/>
    <cellStyle name="Обычный 3 6 2" xfId="1796"/>
    <cellStyle name="Обычный 3 6 2 2" xfId="1797"/>
    <cellStyle name="Обычный 3 6 2 2 2" xfId="1798"/>
    <cellStyle name="Обычный 3 6 2 2 3" xfId="1799"/>
    <cellStyle name="Обычный 3 6 2 3" xfId="1800"/>
    <cellStyle name="Обычный 3 6 3" xfId="1801"/>
    <cellStyle name="Обычный 3 6 3 2" xfId="1802"/>
    <cellStyle name="Обычный 3 6 4" xfId="1803"/>
    <cellStyle name="Обычный 3 6 5" xfId="1804"/>
    <cellStyle name="Обычный 3 6__Приложения _к  дс 22 от 11 02 2013" xfId="1805"/>
    <cellStyle name="Обычный 3 7" xfId="1806"/>
    <cellStyle name="Обычный 3 8" xfId="1807"/>
    <cellStyle name="Обычный 3 8 2" xfId="1808"/>
    <cellStyle name="Обычный 3 9" xfId="1809"/>
    <cellStyle name="Обычный 3__прил_2_ДС5_2013" xfId="1810"/>
    <cellStyle name="Обычный 30" xfId="1811"/>
    <cellStyle name="Обычный 30 2" xfId="1812"/>
    <cellStyle name="Обычный 30 3" xfId="1813"/>
    <cellStyle name="Обычный 31" xfId="1814"/>
    <cellStyle name="Обычный 31 2" xfId="1815"/>
    <cellStyle name="Обычный 31 3" xfId="1816"/>
    <cellStyle name="Обычный 32" xfId="1817"/>
    <cellStyle name="Обычный 32 2" xfId="1818"/>
    <cellStyle name="Обычный 32 2 2" xfId="1819"/>
    <cellStyle name="Обычный 32 3" xfId="1820"/>
    <cellStyle name="Обычный 33" xfId="1821"/>
    <cellStyle name="Обычный 33 2" xfId="1822"/>
    <cellStyle name="Обычный 33 3" xfId="1823"/>
    <cellStyle name="Обычный 34" xfId="1824"/>
    <cellStyle name="Обычный 34 2" xfId="1825"/>
    <cellStyle name="Обычный 34 3" xfId="1826"/>
    <cellStyle name="Обычный 34 4" xfId="1827"/>
    <cellStyle name="Обычный 35" xfId="1828"/>
    <cellStyle name="Обычный 35 2" xfId="1829"/>
    <cellStyle name="Обычный 35 3" xfId="1830"/>
    <cellStyle name="Обычный 36" xfId="1831"/>
    <cellStyle name="Обычный 36 2" xfId="1832"/>
    <cellStyle name="Обычный 36 3" xfId="1833"/>
    <cellStyle name="Обычный 37" xfId="1834"/>
    <cellStyle name="Обычный 37 2" xfId="1835"/>
    <cellStyle name="Обычный 37 3" xfId="1836"/>
    <cellStyle name="Обычный 38" xfId="1837"/>
    <cellStyle name="Обычный 39" xfId="1838"/>
    <cellStyle name="Обычный 4" xfId="3"/>
    <cellStyle name="Обычный 4 2" xfId="1839"/>
    <cellStyle name="Обычный 4 2 2" xfId="1840"/>
    <cellStyle name="Обычный 4 2 3" xfId="1841"/>
    <cellStyle name="Обычный 4 3" xfId="1842"/>
    <cellStyle name="Обычный 4 3 2" xfId="1843"/>
    <cellStyle name="Обычный 4 4" xfId="1844"/>
    <cellStyle name="Обычный 4 4 2" xfId="1845"/>
    <cellStyle name="Обычный 4 5" xfId="1846"/>
    <cellStyle name="Обычный 4 6" xfId="1847"/>
    <cellStyle name="Обычный 4 7" xfId="1848"/>
    <cellStyle name="Обычный 4 8" xfId="1849"/>
    <cellStyle name="Обычный 4 9" xfId="1850"/>
    <cellStyle name="Обычный 4__Приложения _к  дс 22 от 11 02 2013" xfId="1851"/>
    <cellStyle name="Обычный 40" xfId="1852"/>
    <cellStyle name="Обычный 41" xfId="1853"/>
    <cellStyle name="Обычный 41 2" xfId="1854"/>
    <cellStyle name="Обычный 41 2 2" xfId="1855"/>
    <cellStyle name="Обычный 41 2 2 2" xfId="1856"/>
    <cellStyle name="Обычный 41 2 2 2 2" xfId="1857"/>
    <cellStyle name="Обычный 41 2 2 3" xfId="1858"/>
    <cellStyle name="Обычный 41 2 3" xfId="1859"/>
    <cellStyle name="Обычный 41 2 3 2" xfId="1860"/>
    <cellStyle name="Обычный 41 2 4" xfId="1861"/>
    <cellStyle name="Обычный 41 2 5" xfId="1862"/>
    <cellStyle name="Обычный 41 3" xfId="1863"/>
    <cellStyle name="Обычный 41 3 2" xfId="1864"/>
    <cellStyle name="Обычный 41 3 3" xfId="1865"/>
    <cellStyle name="Обычный 41 4" xfId="1866"/>
    <cellStyle name="Обычный 41 4 2" xfId="1867"/>
    <cellStyle name="Обычный 41 4 2 2" xfId="1868"/>
    <cellStyle name="Обычный 41 4 3" xfId="1869"/>
    <cellStyle name="Обычный 41 5" xfId="1870"/>
    <cellStyle name="Обычный 41 5 2" xfId="1871"/>
    <cellStyle name="Обычный 41 5 2 2" xfId="1872"/>
    <cellStyle name="Обычный 41 5 3" xfId="1873"/>
    <cellStyle name="Обычный 41 6" xfId="1874"/>
    <cellStyle name="Обычный 41__Приложения _к  дс 22 от 11 02 2013" xfId="1875"/>
    <cellStyle name="Обычный 42" xfId="1876"/>
    <cellStyle name="Обычный 42 2" xfId="1877"/>
    <cellStyle name="Обычный 42 2 2" xfId="1878"/>
    <cellStyle name="Обычный 42 2 2 2" xfId="1879"/>
    <cellStyle name="Обычный 42 2 2 2 2" xfId="1880"/>
    <cellStyle name="Обычный 42 2 2 3" xfId="1881"/>
    <cellStyle name="Обычный 42 2 3" xfId="1882"/>
    <cellStyle name="Обычный 42 2 3 2" xfId="1883"/>
    <cellStyle name="Обычный 42 2 4" xfId="1884"/>
    <cellStyle name="Обычный 42 3" xfId="1885"/>
    <cellStyle name="Обычный 42 4" xfId="1886"/>
    <cellStyle name="Обычный 42 4 2" xfId="1887"/>
    <cellStyle name="Обычный 42 5" xfId="1888"/>
    <cellStyle name="Обычный 42_Прил 3.1(ТЭ)_Лямино" xfId="1889"/>
    <cellStyle name="Обычный 43" xfId="1890"/>
    <cellStyle name="Обычный 43 2" xfId="1891"/>
    <cellStyle name="Обычный 43 2 2" xfId="1892"/>
    <cellStyle name="Обычный 43 3" xfId="1893"/>
    <cellStyle name="Обычный 43 4" xfId="1894"/>
    <cellStyle name="Обычный 43__Приложения _к  дс 22 от 11 02 2013" xfId="1895"/>
    <cellStyle name="Обычный 44" xfId="1896"/>
    <cellStyle name="Обычный 44 2" xfId="1897"/>
    <cellStyle name="Обычный 44 2 2" xfId="1898"/>
    <cellStyle name="Обычный 44 3" xfId="1899"/>
    <cellStyle name="Обычный 44 4" xfId="1900"/>
    <cellStyle name="Обычный 44__Приложения _к  дс 22 от 11 02 2013" xfId="1901"/>
    <cellStyle name="Обычный 45" xfId="1902"/>
    <cellStyle name="Обычный 45 2" xfId="1903"/>
    <cellStyle name="Обычный 45 2 2" xfId="1904"/>
    <cellStyle name="Обычный 45 3" xfId="1905"/>
    <cellStyle name="Обычный 45 4" xfId="1906"/>
    <cellStyle name="Обычный 45__Приложения _к  дс 22 от 11 02 2013" xfId="1907"/>
    <cellStyle name="Обычный 46" xfId="1908"/>
    <cellStyle name="Обычный 46 2" xfId="1909"/>
    <cellStyle name="Обычный 46 3" xfId="1910"/>
    <cellStyle name="Обычный 46__Приложения _к  дс 22 от 11 02 2013" xfId="1911"/>
    <cellStyle name="Обычный 47" xfId="1912"/>
    <cellStyle name="Обычный 47 2" xfId="1913"/>
    <cellStyle name="Обычный 47__Приложения _к  дс 22 от 11 02 2013" xfId="1914"/>
    <cellStyle name="Обычный 48" xfId="1915"/>
    <cellStyle name="Обычный 48 2" xfId="1916"/>
    <cellStyle name="Обычный 49" xfId="1917"/>
    <cellStyle name="Обычный 49 2" xfId="1918"/>
    <cellStyle name="Обычный 49 2 2" xfId="1919"/>
    <cellStyle name="Обычный 49 3" xfId="1920"/>
    <cellStyle name="Обычный 49 4" xfId="1921"/>
    <cellStyle name="Обычный 5" xfId="1922"/>
    <cellStyle name="Обычный 5 10" xfId="1923"/>
    <cellStyle name="Обычный 5 11" xfId="1924"/>
    <cellStyle name="Обычный 5 12" xfId="1925"/>
    <cellStyle name="Обычный 5 13" xfId="1926"/>
    <cellStyle name="Обычный 5 14" xfId="1927"/>
    <cellStyle name="Обычный 5 15" xfId="1928"/>
    <cellStyle name="Обычный 5 16" xfId="1929"/>
    <cellStyle name="Обычный 5 17" xfId="1930"/>
    <cellStyle name="Обычный 5 18" xfId="1931"/>
    <cellStyle name="Обычный 5 19" xfId="1932"/>
    <cellStyle name="Обычный 5 2" xfId="1933"/>
    <cellStyle name="Обычный 5 2 2" xfId="1934"/>
    <cellStyle name="Обычный 5 20" xfId="1935"/>
    <cellStyle name="Обычный 5 21" xfId="1936"/>
    <cellStyle name="Обычный 5 22" xfId="1937"/>
    <cellStyle name="Обычный 5 23" xfId="1938"/>
    <cellStyle name="Обычный 5 24" xfId="1939"/>
    <cellStyle name="Обычный 5 25" xfId="1940"/>
    <cellStyle name="Обычный 5 26" xfId="1941"/>
    <cellStyle name="Обычный 5 3" xfId="1942"/>
    <cellStyle name="Обычный 5 4" xfId="1943"/>
    <cellStyle name="Обычный 5 5" xfId="1944"/>
    <cellStyle name="Обычный 5 6" xfId="1945"/>
    <cellStyle name="Обычный 5 7" xfId="1946"/>
    <cellStyle name="Обычный 5 8" xfId="1947"/>
    <cellStyle name="Обычный 5 9" xfId="1948"/>
    <cellStyle name="Обычный 5__прил_2_ДС5_2013" xfId="1949"/>
    <cellStyle name="Обычный 50" xfId="1950"/>
    <cellStyle name="Обычный 50 2" xfId="1951"/>
    <cellStyle name="Обычный 51" xfId="1952"/>
    <cellStyle name="Обычный 51 2" xfId="1953"/>
    <cellStyle name="Обычный 52" xfId="1954"/>
    <cellStyle name="Обычный 52 2" xfId="1955"/>
    <cellStyle name="Обычный 53" xfId="1956"/>
    <cellStyle name="Обычный 54" xfId="1957"/>
    <cellStyle name="Обычный 55" xfId="1958"/>
    <cellStyle name="Обычный 55 2" xfId="1959"/>
    <cellStyle name="Обычный 56" xfId="1960"/>
    <cellStyle name="Обычный 57" xfId="1961"/>
    <cellStyle name="Обычный 58" xfId="1962"/>
    <cellStyle name="Обычный 59" xfId="1963"/>
    <cellStyle name="Обычный 6" xfId="1964"/>
    <cellStyle name="Обычный 6 10" xfId="1965"/>
    <cellStyle name="Обычный 6 11" xfId="1966"/>
    <cellStyle name="Обычный 6 12" xfId="1967"/>
    <cellStyle name="Обычный 6 13" xfId="1968"/>
    <cellStyle name="Обычный 6 14" xfId="1969"/>
    <cellStyle name="Обычный 6 15" xfId="1970"/>
    <cellStyle name="Обычный 6 16" xfId="1971"/>
    <cellStyle name="Обычный 6 17" xfId="1972"/>
    <cellStyle name="Обычный 6 18" xfId="1973"/>
    <cellStyle name="Обычный 6 19" xfId="1974"/>
    <cellStyle name="Обычный 6 2" xfId="1975"/>
    <cellStyle name="Обычный 6 2 2" xfId="1976"/>
    <cellStyle name="Обычный 6 2 3" xfId="1977"/>
    <cellStyle name="Обычный 6 20" xfId="1978"/>
    <cellStyle name="Обычный 6 21" xfId="1979"/>
    <cellStyle name="Обычный 6 22" xfId="1980"/>
    <cellStyle name="Обычный 6 23" xfId="1981"/>
    <cellStyle name="Обычный 6 24" xfId="1982"/>
    <cellStyle name="Обычный 6 25" xfId="1983"/>
    <cellStyle name="Обычный 6 26" xfId="1984"/>
    <cellStyle name="Обычный 6 3" xfId="1985"/>
    <cellStyle name="Обычный 6 3 2" xfId="1986"/>
    <cellStyle name="Обычный 6 4" xfId="1987"/>
    <cellStyle name="Обычный 6 5" xfId="1988"/>
    <cellStyle name="Обычный 6 6" xfId="1989"/>
    <cellStyle name="Обычный 6 7" xfId="1990"/>
    <cellStyle name="Обычный 6 8" xfId="1991"/>
    <cellStyle name="Обычный 6 9" xfId="1992"/>
    <cellStyle name="Обычный 6__прил_2_ДС5_2013" xfId="1993"/>
    <cellStyle name="Обычный 60" xfId="1994"/>
    <cellStyle name="Обычный 61" xfId="1995"/>
    <cellStyle name="Обычный 62" xfId="1996"/>
    <cellStyle name="Обычный 63" xfId="1997"/>
    <cellStyle name="Обычный 64" xfId="1998"/>
    <cellStyle name="Обычный 65" xfId="1999"/>
    <cellStyle name="Обычный 66" xfId="2000"/>
    <cellStyle name="Обычный 67" xfId="2001"/>
    <cellStyle name="Обычный 68" xfId="2002"/>
    <cellStyle name="Обычный 69" xfId="2003"/>
    <cellStyle name="Обычный 7" xfId="2004"/>
    <cellStyle name="Обычный 7 2" xfId="2005"/>
    <cellStyle name="Обычный 7 2 2" xfId="2006"/>
    <cellStyle name="Обычный 7 2 2 2" xfId="2007"/>
    <cellStyle name="Обычный 7 2 3" xfId="2008"/>
    <cellStyle name="Обычный 7 2 3 2" xfId="2009"/>
    <cellStyle name="Обычный 7 3" xfId="2010"/>
    <cellStyle name="Обычный 7 3 2" xfId="2011"/>
    <cellStyle name="Обычный 7 3 2 2" xfId="2012"/>
    <cellStyle name="Обычный 7 3 3" xfId="2013"/>
    <cellStyle name="Обычный 7 4" xfId="2014"/>
    <cellStyle name="Обычный 7 4 2" xfId="2015"/>
    <cellStyle name="Обычный 7 5" xfId="2016"/>
    <cellStyle name="Обычный 7 6" xfId="2017"/>
    <cellStyle name="Обычный 70" xfId="2018"/>
    <cellStyle name="Обычный 71" xfId="2019"/>
    <cellStyle name="Обычный 72" xfId="2020"/>
    <cellStyle name="Обычный 73" xfId="2021"/>
    <cellStyle name="Обычный 74" xfId="2022"/>
    <cellStyle name="Обычный 75" xfId="2023"/>
    <cellStyle name="Обычный 76" xfId="2024"/>
    <cellStyle name="Обычный 77" xfId="2025"/>
    <cellStyle name="Обычный 78" xfId="2026"/>
    <cellStyle name="Обычный 79" xfId="2027"/>
    <cellStyle name="Обычный 8" xfId="2028"/>
    <cellStyle name="Обычный 8 2" xfId="2029"/>
    <cellStyle name="Обычный 8 2 2" xfId="2030"/>
    <cellStyle name="Обычный 8 2 2 2" xfId="2031"/>
    <cellStyle name="Обычный 8 2 2 2 2" xfId="2032"/>
    <cellStyle name="Обычный 8 2 3" xfId="2033"/>
    <cellStyle name="Обычный 8 2 3 2" xfId="2034"/>
    <cellStyle name="Обычный 8 2 4" xfId="2035"/>
    <cellStyle name="Обычный 8 2 5" xfId="2036"/>
    <cellStyle name="Обычный 8 3" xfId="2037"/>
    <cellStyle name="Обычный 8 3 2" xfId="2038"/>
    <cellStyle name="Обычный 8 3 2 2" xfId="2039"/>
    <cellStyle name="Обычный 8 4" xfId="2040"/>
    <cellStyle name="Обычный 8 4 2" xfId="2041"/>
    <cellStyle name="Обычный 8 5" xfId="2042"/>
    <cellStyle name="Обычный 8 5 2" xfId="2043"/>
    <cellStyle name="Обычный 8 6" xfId="2044"/>
    <cellStyle name="Обычный 8_Приложения к ДС-2 договора ОД-К-4" xfId="2045"/>
    <cellStyle name="Обычный 80" xfId="2046"/>
    <cellStyle name="Обычный 81" xfId="2047"/>
    <cellStyle name="Обычный 82" xfId="2048"/>
    <cellStyle name="Обычный 83" xfId="2049"/>
    <cellStyle name="Обычный 84" xfId="2050"/>
    <cellStyle name="Обычный 85" xfId="2051"/>
    <cellStyle name="Обычный 86" xfId="2052"/>
    <cellStyle name="Обычный 87" xfId="2053"/>
    <cellStyle name="Обычный 88" xfId="2054"/>
    <cellStyle name="Обычный 89" xfId="2055"/>
    <cellStyle name="Обычный 9" xfId="2056"/>
    <cellStyle name="Обычный 9 10" xfId="2057"/>
    <cellStyle name="Обычный 9 11" xfId="2058"/>
    <cellStyle name="Обычный 9 12" xfId="2059"/>
    <cellStyle name="Обычный 9 13" xfId="2060"/>
    <cellStyle name="Обычный 9 14" xfId="2061"/>
    <cellStyle name="Обычный 9 15" xfId="2062"/>
    <cellStyle name="Обычный 9 16" xfId="2063"/>
    <cellStyle name="Обычный 9 17" xfId="2064"/>
    <cellStyle name="Обычный 9 2" xfId="2065"/>
    <cellStyle name="Обычный 9 2 2" xfId="2066"/>
    <cellStyle name="Обычный 9 2 3" xfId="2067"/>
    <cellStyle name="Обычный 9 3" xfId="2068"/>
    <cellStyle name="Обычный 9 3 2" xfId="2069"/>
    <cellStyle name="Обычный 9 4" xfId="2070"/>
    <cellStyle name="Обычный 9 4 2" xfId="2071"/>
    <cellStyle name="Обычный 9 5" xfId="2072"/>
    <cellStyle name="Обычный 9 6" xfId="2073"/>
    <cellStyle name="Обычный 9 7" xfId="2074"/>
    <cellStyle name="Обычный 9 8" xfId="2075"/>
    <cellStyle name="Обычный 9 9" xfId="2076"/>
    <cellStyle name="Обычный 90" xfId="2077"/>
    <cellStyle name="Обычный 91" xfId="2078"/>
    <cellStyle name="Обычный 92" xfId="2079"/>
    <cellStyle name="Плохой 2" xfId="2080"/>
    <cellStyle name="Плохой 2 2" xfId="2081"/>
    <cellStyle name="Плохой 2 2 2" xfId="2082"/>
    <cellStyle name="Плохой 2 3" xfId="2083"/>
    <cellStyle name="Плохой 2 3 2" xfId="2084"/>
    <cellStyle name="Плохой 2 4" xfId="2085"/>
    <cellStyle name="Плохой 2 5" xfId="2086"/>
    <cellStyle name="Плохой 3" xfId="2087"/>
    <cellStyle name="Плохой 3 2" xfId="2088"/>
    <cellStyle name="Плохой 3 3" xfId="2089"/>
    <cellStyle name="Плохой 4" xfId="2090"/>
    <cellStyle name="Плохой 4 2" xfId="2091"/>
    <cellStyle name="Плохой 5" xfId="2092"/>
    <cellStyle name="Плохой 5 2" xfId="2093"/>
    <cellStyle name="Плохой 6" xfId="2094"/>
    <cellStyle name="Плохой 6 2" xfId="2095"/>
    <cellStyle name="Пояснение 2" xfId="2096"/>
    <cellStyle name="Пояснение 2 2" xfId="2097"/>
    <cellStyle name="Пояснение 2 3" xfId="2098"/>
    <cellStyle name="Пояснение 3" xfId="2099"/>
    <cellStyle name="Пояснение 3 2" xfId="2100"/>
    <cellStyle name="Пояснение 3 3" xfId="2101"/>
    <cellStyle name="Пояснение 4" xfId="2102"/>
    <cellStyle name="Пояснение 4 2" xfId="2103"/>
    <cellStyle name="Пояснение 5" xfId="2104"/>
    <cellStyle name="Пояснение 5 2" xfId="2105"/>
    <cellStyle name="Пояснение 6" xfId="2106"/>
    <cellStyle name="Пояснение 6 2" xfId="2107"/>
    <cellStyle name="Примечание 2" xfId="2108"/>
    <cellStyle name="Примечание 2 2" xfId="2109"/>
    <cellStyle name="Примечание 2 2 2" xfId="2110"/>
    <cellStyle name="Примечание 2 3" xfId="2111"/>
    <cellStyle name="Примечание 2 3 2" xfId="2112"/>
    <cellStyle name="Примечание 2 4" xfId="2113"/>
    <cellStyle name="Примечание 2 4 2" xfId="2114"/>
    <cellStyle name="Примечание 2 5" xfId="2115"/>
    <cellStyle name="Примечание 2 6" xfId="2116"/>
    <cellStyle name="Примечание 3" xfId="2117"/>
    <cellStyle name="Примечание 3 2" xfId="2118"/>
    <cellStyle name="Примечание 3 3" xfId="2119"/>
    <cellStyle name="Примечание 4" xfId="2120"/>
    <cellStyle name="Примечание 4 2" xfId="2121"/>
    <cellStyle name="Примечание 4 3" xfId="2122"/>
    <cellStyle name="Примечание 5" xfId="2123"/>
    <cellStyle name="Примечание 5 2" xfId="2124"/>
    <cellStyle name="Примечание 5 3" xfId="2125"/>
    <cellStyle name="Примечание 6" xfId="2126"/>
    <cellStyle name="Примечание 6 2" xfId="2127"/>
    <cellStyle name="Процентный 2" xfId="2128"/>
    <cellStyle name="Процентный 2 2" xfId="2129"/>
    <cellStyle name="Процентный 2 3" xfId="2130"/>
    <cellStyle name="Процентный 2 4" xfId="2131"/>
    <cellStyle name="Процентный 3" xfId="2132"/>
    <cellStyle name="Процентный 3 2" xfId="2133"/>
    <cellStyle name="Процентный 3 2 2" xfId="2134"/>
    <cellStyle name="Процентный 3 3" xfId="2135"/>
    <cellStyle name="Процентный 3 4" xfId="2136"/>
    <cellStyle name="Процентный 4" xfId="2137"/>
    <cellStyle name="Процентный 4 2" xfId="2138"/>
    <cellStyle name="Процентный 5" xfId="2139"/>
    <cellStyle name="Процентный 5 2" xfId="2140"/>
    <cellStyle name="Процентный 6" xfId="2141"/>
    <cellStyle name="Связанная ячейка 2" xfId="2142"/>
    <cellStyle name="Связанная ячейка 2 2" xfId="2143"/>
    <cellStyle name="Связанная ячейка 2 2 2" xfId="2144"/>
    <cellStyle name="Связанная ячейка 2 3" xfId="2145"/>
    <cellStyle name="Связанная ячейка 2 3 2" xfId="2146"/>
    <cellStyle name="Связанная ячейка 2 4" xfId="2147"/>
    <cellStyle name="Связанная ячейка 2 5" xfId="2148"/>
    <cellStyle name="Связанная ячейка 3" xfId="2149"/>
    <cellStyle name="Связанная ячейка 3 2" xfId="2150"/>
    <cellStyle name="Связанная ячейка 3 3" xfId="2151"/>
    <cellStyle name="Связанная ячейка 4" xfId="2152"/>
    <cellStyle name="Связанная ячейка 4 2" xfId="2153"/>
    <cellStyle name="Связанная ячейка 5" xfId="2154"/>
    <cellStyle name="Связанная ячейка 5 2" xfId="2155"/>
    <cellStyle name="Связанная ячейка 6" xfId="2156"/>
    <cellStyle name="Связанная ячейка 6 2" xfId="2157"/>
    <cellStyle name="Стиль 1" xfId="2158"/>
    <cellStyle name="Стиль 1 10" xfId="2159"/>
    <cellStyle name="Стиль 1 2" xfId="2160"/>
    <cellStyle name="Стиль 1 2 2" xfId="2161"/>
    <cellStyle name="Стиль 1 2 3" xfId="2162"/>
    <cellStyle name="Стиль 1 2__прил_2_ДС5_2013" xfId="2163"/>
    <cellStyle name="Стиль 1 3" xfId="2164"/>
    <cellStyle name="Стиль 1 3 2" xfId="2165"/>
    <cellStyle name="Стиль 1 3 3" xfId="2166"/>
    <cellStyle name="Стиль 1 4" xfId="2167"/>
    <cellStyle name="Стиль 1 4 2" xfId="2168"/>
    <cellStyle name="Стиль 1 4 3" xfId="2169"/>
    <cellStyle name="Стиль 1 5" xfId="2170"/>
    <cellStyle name="Стиль 1 6" xfId="2171"/>
    <cellStyle name="Стиль 1 7" xfId="2172"/>
    <cellStyle name="Стиль 1 8" xfId="2173"/>
    <cellStyle name="Стиль 1 9" xfId="2174"/>
    <cellStyle name="Стиль 1__прил_2_ДС5_2013" xfId="2175"/>
    <cellStyle name="Стиль 10" xfId="2176"/>
    <cellStyle name="Стиль 10 2" xfId="2177"/>
    <cellStyle name="Стиль 11" xfId="2178"/>
    <cellStyle name="Стиль 11 2" xfId="2179"/>
    <cellStyle name="Стиль 12" xfId="2180"/>
    <cellStyle name="Стиль 12 2" xfId="2181"/>
    <cellStyle name="Стиль 13" xfId="2182"/>
    <cellStyle name="Стиль 14" xfId="2183"/>
    <cellStyle name="Стиль 15" xfId="2184"/>
    <cellStyle name="Стиль 16" xfId="2185"/>
    <cellStyle name="Стиль 17" xfId="2186"/>
    <cellStyle name="Стиль 18" xfId="2187"/>
    <cellStyle name="Стиль 2" xfId="2188"/>
    <cellStyle name="Стиль 2 2" xfId="2189"/>
    <cellStyle name="Стиль 3" xfId="2190"/>
    <cellStyle name="Стиль 3 2" xfId="2191"/>
    <cellStyle name="Стиль 4" xfId="2192"/>
    <cellStyle name="Стиль 4 2" xfId="2193"/>
    <cellStyle name="Стиль 5" xfId="2194"/>
    <cellStyle name="Стиль 5 2" xfId="2195"/>
    <cellStyle name="Стиль 6" xfId="2196"/>
    <cellStyle name="Стиль 6 2" xfId="2197"/>
    <cellStyle name="Стиль 7" xfId="2198"/>
    <cellStyle name="Стиль 7 2" xfId="2199"/>
    <cellStyle name="Стиль 8" xfId="2200"/>
    <cellStyle name="Стиль 8 2" xfId="2201"/>
    <cellStyle name="Стиль 9" xfId="2202"/>
    <cellStyle name="Стиль 9 2" xfId="2203"/>
    <cellStyle name="Текст предупреждения 2" xfId="2204"/>
    <cellStyle name="Текст предупреждения 2 2" xfId="2205"/>
    <cellStyle name="Текст предупреждения 2 2 2" xfId="2206"/>
    <cellStyle name="Текст предупреждения 2 3" xfId="2207"/>
    <cellStyle name="Текст предупреждения 2 3 2" xfId="2208"/>
    <cellStyle name="Текст предупреждения 2 4" xfId="2209"/>
    <cellStyle name="Текст предупреждения 2 5" xfId="2210"/>
    <cellStyle name="Текст предупреждения 3" xfId="2211"/>
    <cellStyle name="Текст предупреждения 3 2" xfId="2212"/>
    <cellStyle name="Текст предупреждения 3 3" xfId="2213"/>
    <cellStyle name="Текст предупреждения 4" xfId="2214"/>
    <cellStyle name="Текст предупреждения 4 2" xfId="2215"/>
    <cellStyle name="Текст предупреждения 5" xfId="2216"/>
    <cellStyle name="Текст предупреждения 5 2" xfId="2217"/>
    <cellStyle name="Текст предупреждения 6" xfId="2218"/>
    <cellStyle name="Текст предупреждения 6 2" xfId="2219"/>
    <cellStyle name="Тысячи [0]" xfId="2220"/>
    <cellStyle name="Тысячи [0] 2" xfId="2221"/>
    <cellStyle name="Тысячи [0]_2 месяца" xfId="2222"/>
    <cellStyle name="Тысячи_2 месяца" xfId="2223"/>
    <cellStyle name="Финансовый [0] 2" xfId="2224"/>
    <cellStyle name="Финансовый [0] 2 2" xfId="2225"/>
    <cellStyle name="Финансовый [0] 2 3" xfId="2226"/>
    <cellStyle name="Финансовый 10" xfId="2227"/>
    <cellStyle name="Финансовый 10 2" xfId="2228"/>
    <cellStyle name="Финансовый 10 2 2" xfId="2229"/>
    <cellStyle name="Финансовый 10 3" xfId="2230"/>
    <cellStyle name="Финансовый 10 4" xfId="2231"/>
    <cellStyle name="Финансовый 10 5" xfId="2232"/>
    <cellStyle name="Финансовый 11" xfId="2233"/>
    <cellStyle name="Финансовый 11 2" xfId="2234"/>
    <cellStyle name="Финансовый 11 2 2" xfId="2235"/>
    <cellStyle name="Финансовый 11 3" xfId="2236"/>
    <cellStyle name="Финансовый 11 4" xfId="2237"/>
    <cellStyle name="Финансовый 12" xfId="2238"/>
    <cellStyle name="Финансовый 12 2" xfId="2239"/>
    <cellStyle name="Финансовый 12 3" xfId="2240"/>
    <cellStyle name="Финансовый 12 4" xfId="2241"/>
    <cellStyle name="Финансовый 13" xfId="2242"/>
    <cellStyle name="Финансовый 13 2" xfId="2243"/>
    <cellStyle name="Финансовый 14" xfId="2244"/>
    <cellStyle name="Финансовый 14 2" xfId="2245"/>
    <cellStyle name="Финансовый 14 3" xfId="2246"/>
    <cellStyle name="Финансовый 15" xfId="2247"/>
    <cellStyle name="Финансовый 15 2" xfId="2248"/>
    <cellStyle name="Финансовый 15 3" xfId="2249"/>
    <cellStyle name="Финансовый 16" xfId="2250"/>
    <cellStyle name="Финансовый 16 2" xfId="2251"/>
    <cellStyle name="Финансовый 16 3" xfId="2252"/>
    <cellStyle name="Финансовый 17" xfId="2253"/>
    <cellStyle name="Финансовый 17 2" xfId="2254"/>
    <cellStyle name="Финансовый 17 3" xfId="2255"/>
    <cellStyle name="Финансовый 18" xfId="2256"/>
    <cellStyle name="Финансовый 18 2" xfId="2257"/>
    <cellStyle name="Финансовый 18 3" xfId="2258"/>
    <cellStyle name="Финансовый 19" xfId="2259"/>
    <cellStyle name="Финансовый 19 2" xfId="2260"/>
    <cellStyle name="Финансовый 2" xfId="2261"/>
    <cellStyle name="Финансовый 2 2" xfId="2262"/>
    <cellStyle name="Финансовый 2 2 2" xfId="2"/>
    <cellStyle name="Финансовый 2 2 2 2" xfId="2263"/>
    <cellStyle name="Финансовый 2 2 3" xfId="2264"/>
    <cellStyle name="Финансовый 2 2 4" xfId="2265"/>
    <cellStyle name="Финансовый 2 3" xfId="2266"/>
    <cellStyle name="Финансовый 2 3 2" xfId="2267"/>
    <cellStyle name="Финансовый 2 3 2 2" xfId="2268"/>
    <cellStyle name="Финансовый 2 3 3" xfId="1"/>
    <cellStyle name="Финансовый 2 3 3 2" xfId="2269"/>
    <cellStyle name="Финансовый 2 3 4" xfId="2270"/>
    <cellStyle name="Финансовый 2 4" xfId="2271"/>
    <cellStyle name="Финансовый 2 4 2" xfId="2272"/>
    <cellStyle name="Финансовый 2 4 3" xfId="2273"/>
    <cellStyle name="Финансовый 2 4 4" xfId="2274"/>
    <cellStyle name="Финансовый 2 5" xfId="2275"/>
    <cellStyle name="Финансовый 2 5 2" xfId="2276"/>
    <cellStyle name="Финансовый 2 6" xfId="2277"/>
    <cellStyle name="Финансовый 2 7" xfId="2278"/>
    <cellStyle name="Финансовый 2 8" xfId="2279"/>
    <cellStyle name="Финансовый 20" xfId="2280"/>
    <cellStyle name="Финансовый 20 2" xfId="2281"/>
    <cellStyle name="Финансовый 21" xfId="2282"/>
    <cellStyle name="Финансовый 21 2" xfId="2283"/>
    <cellStyle name="Финансовый 22" xfId="2284"/>
    <cellStyle name="Финансовый 22 2" xfId="2285"/>
    <cellStyle name="Финансовый 23" xfId="2286"/>
    <cellStyle name="Финансовый 23 2" xfId="2287"/>
    <cellStyle name="Финансовый 24" xfId="2288"/>
    <cellStyle name="Финансовый 24 2" xfId="2289"/>
    <cellStyle name="Финансовый 25" xfId="2290"/>
    <cellStyle name="Финансовый 25 2" xfId="2291"/>
    <cellStyle name="Финансовый 26" xfId="2292"/>
    <cellStyle name="Финансовый 26 2" xfId="2293"/>
    <cellStyle name="Финансовый 27" xfId="2294"/>
    <cellStyle name="Финансовый 27 2" xfId="2295"/>
    <cellStyle name="Финансовый 28" xfId="2296"/>
    <cellStyle name="Финансовый 28 2" xfId="2297"/>
    <cellStyle name="Финансовый 29" xfId="2298"/>
    <cellStyle name="Финансовый 3" xfId="2299"/>
    <cellStyle name="Финансовый 3 2" xfId="2300"/>
    <cellStyle name="Финансовый 3 2 2" xfId="2301"/>
    <cellStyle name="Финансовый 3 2 2 2" xfId="2302"/>
    <cellStyle name="Финансовый 3 2 3" xfId="2303"/>
    <cellStyle name="Финансовый 3 2 4" xfId="2304"/>
    <cellStyle name="Финансовый 3 3" xfId="2305"/>
    <cellStyle name="Финансовый 3 3 2" xfId="2306"/>
    <cellStyle name="Финансовый 3 3 3" xfId="2307"/>
    <cellStyle name="Финансовый 3 4" xfId="2308"/>
    <cellStyle name="Финансовый 3 5" xfId="2309"/>
    <cellStyle name="Финансовый 3 6" xfId="2310"/>
    <cellStyle name="Финансовый 30" xfId="2311"/>
    <cellStyle name="Финансовый 31" xfId="2312"/>
    <cellStyle name="Финансовый 32" xfId="2313"/>
    <cellStyle name="Финансовый 33" xfId="2314"/>
    <cellStyle name="Финансовый 34" xfId="2315"/>
    <cellStyle name="Финансовый 35" xfId="2316"/>
    <cellStyle name="Финансовый 36" xfId="2317"/>
    <cellStyle name="Финансовый 4" xfId="2318"/>
    <cellStyle name="Финансовый 4 2" xfId="2319"/>
    <cellStyle name="Финансовый 4 2 2" xfId="2320"/>
    <cellStyle name="Финансовый 4 2 3" xfId="2321"/>
    <cellStyle name="Финансовый 4 3" xfId="2322"/>
    <cellStyle name="Финансовый 4 4" xfId="2323"/>
    <cellStyle name="Финансовый 4 5" xfId="2324"/>
    <cellStyle name="Финансовый 5" xfId="2325"/>
    <cellStyle name="Финансовый 5 2" xfId="2326"/>
    <cellStyle name="Финансовый 5 2 2" xfId="2327"/>
    <cellStyle name="Финансовый 5 2 2 2" xfId="2328"/>
    <cellStyle name="Финансовый 5 2 2 3" xfId="2329"/>
    <cellStyle name="Финансовый 5 2 3" xfId="2330"/>
    <cellStyle name="Финансовый 5 3" xfId="2331"/>
    <cellStyle name="Финансовый 5 3 2" xfId="2332"/>
    <cellStyle name="Финансовый 5 3 3" xfId="2333"/>
    <cellStyle name="Финансовый 5 4" xfId="2334"/>
    <cellStyle name="Финансовый 5 4 2" xfId="2335"/>
    <cellStyle name="Финансовый 5 5" xfId="2336"/>
    <cellStyle name="Финансовый 5 6" xfId="2337"/>
    <cellStyle name="Финансовый 6" xfId="2338"/>
    <cellStyle name="Финансовый 6 2" xfId="2339"/>
    <cellStyle name="Финансовый 6 2 2" xfId="2340"/>
    <cellStyle name="Финансовый 6 3" xfId="2341"/>
    <cellStyle name="Финансовый 7" xfId="2342"/>
    <cellStyle name="Финансовый 7 2" xfId="2343"/>
    <cellStyle name="Финансовый 8" xfId="2344"/>
    <cellStyle name="Финансовый 8 2" xfId="2345"/>
    <cellStyle name="Финансовый 8 3" xfId="2346"/>
    <cellStyle name="Финансовый 8 4" xfId="2347"/>
    <cellStyle name="Финансовый 9" xfId="2348"/>
    <cellStyle name="Финансовый 9 2" xfId="2349"/>
    <cellStyle name="Финансовый 9 3" xfId="2350"/>
    <cellStyle name="Финансовый 9 4" xfId="2351"/>
    <cellStyle name="Финансовый 9 5" xfId="2352"/>
    <cellStyle name="Формула" xfId="2353"/>
    <cellStyle name="ФормулаВБ" xfId="2354"/>
    <cellStyle name="ФормулаНаКонтроль_GRES.2007.5" xfId="2355"/>
    <cellStyle name="Хороший 2" xfId="2356"/>
    <cellStyle name="Хороший 2 2" xfId="2357"/>
    <cellStyle name="Хороший 2 2 2" xfId="2358"/>
    <cellStyle name="Хороший 2 3" xfId="2359"/>
    <cellStyle name="Хороший 2 3 2" xfId="2360"/>
    <cellStyle name="Хороший 2 4" xfId="2361"/>
    <cellStyle name="Хороший 2 5" xfId="2362"/>
    <cellStyle name="Хороший 3" xfId="2363"/>
    <cellStyle name="Хороший 3 2" xfId="2364"/>
    <cellStyle name="Хороший 3 3" xfId="2365"/>
    <cellStyle name="Хороший 4" xfId="2366"/>
    <cellStyle name="Хороший 4 2" xfId="2367"/>
    <cellStyle name="Хороший 5" xfId="2368"/>
    <cellStyle name="Хороший 5 2" xfId="2369"/>
    <cellStyle name="Хороший 6" xfId="2370"/>
    <cellStyle name="Хороший 6 2" xfId="2371"/>
    <cellStyle name="㼿" xfId="2372"/>
    <cellStyle name="㼿 2" xfId="2373"/>
    <cellStyle name="㼿 3" xfId="2374"/>
    <cellStyle name="㼿 4" xfId="2375"/>
    <cellStyle name="㼿?" xfId="2376"/>
    <cellStyle name="㼿? 2" xfId="2377"/>
    <cellStyle name="㼿? 2 2" xfId="2378"/>
    <cellStyle name="㼿? 2 3" xfId="2379"/>
    <cellStyle name="㼿? 3" xfId="2380"/>
    <cellStyle name="㼿? 4" xfId="2381"/>
    <cellStyle name="㼿? 5" xfId="2382"/>
    <cellStyle name="㼿㼿" xfId="2383"/>
    <cellStyle name="㼿㼿 2" xfId="2384"/>
    <cellStyle name="㼿㼿 2 2" xfId="2385"/>
    <cellStyle name="㼿㼿 3" xfId="2386"/>
    <cellStyle name="㼿㼿 4" xfId="2387"/>
    <cellStyle name="㼿㼿?" xfId="2388"/>
    <cellStyle name="㼿㼿? 2" xfId="2389"/>
    <cellStyle name="㼿㼿? 2 2" xfId="2390"/>
    <cellStyle name="㼿㼿? 2 3" xfId="2391"/>
    <cellStyle name="㼿㼿? 3" xfId="2392"/>
    <cellStyle name="㼿㼿? 3 2" xfId="2393"/>
    <cellStyle name="㼿㼿? 4" xfId="2394"/>
    <cellStyle name="㼿㼿? 5" xfId="2395"/>
    <cellStyle name="㼿㼿? 6" xfId="2396"/>
    <cellStyle name="㼿㼿? 7" xfId="2397"/>
    <cellStyle name="㼿㼿㼿" xfId="2398"/>
    <cellStyle name="㼿㼿㼿 2" xfId="2399"/>
    <cellStyle name="㼿㼿㼿 2 2" xfId="2400"/>
    <cellStyle name="㼿㼿㼿 3" xfId="2401"/>
    <cellStyle name="㼿㼿㼿 3 2" xfId="2402"/>
    <cellStyle name="㼿㼿㼿 4" xfId="2403"/>
    <cellStyle name="㼿㼿㼿?" xfId="2404"/>
    <cellStyle name="㼿㼿㼿? 2" xfId="2405"/>
    <cellStyle name="㼿㼿㼿? 2 2" xfId="2406"/>
    <cellStyle name="㼿㼿㼿? 2 3" xfId="2407"/>
    <cellStyle name="㼿㼿㼿? 3" xfId="2408"/>
    <cellStyle name="㼿㼿㼿? 3 2" xfId="2409"/>
    <cellStyle name="㼿㼿㼿? 4" xfId="2410"/>
    <cellStyle name="㼿㼿㼿㼿" xfId="2411"/>
    <cellStyle name="㼿㼿㼿㼿 2" xfId="2412"/>
    <cellStyle name="㼿㼿㼿㼿 3" xfId="2413"/>
    <cellStyle name="㼿㼿㼿㼿 4" xfId="2414"/>
    <cellStyle name="㼿㼿㼿㼿?" xfId="2415"/>
    <cellStyle name="㼿㼿㼿㼿? 2" xfId="2416"/>
    <cellStyle name="㼿㼿㼿㼿? 3" xfId="2417"/>
    <cellStyle name="㼿㼿㼿㼿㼿" xfId="2418"/>
    <cellStyle name="㼿㼿㼿㼿㼿 10" xfId="2419"/>
    <cellStyle name="㼿㼿㼿㼿㼿 10 2" xfId="2420"/>
    <cellStyle name="㼿㼿㼿㼿㼿 11" xfId="2421"/>
    <cellStyle name="㼿㼿㼿㼿㼿 11 2" xfId="2422"/>
    <cellStyle name="㼿㼿㼿㼿㼿 12" xfId="2423"/>
    <cellStyle name="㼿㼿㼿㼿㼿 13" xfId="2424"/>
    <cellStyle name="㼿㼿㼿㼿㼿 14" xfId="2425"/>
    <cellStyle name="㼿㼿㼿㼿㼿 2" xfId="2426"/>
    <cellStyle name="㼿㼿㼿㼿㼿 3" xfId="2427"/>
    <cellStyle name="㼿㼿㼿㼿㼿 4" xfId="2428"/>
    <cellStyle name="㼿㼿㼿㼿㼿 4 2" xfId="2429"/>
    <cellStyle name="㼿㼿㼿㼿㼿 5" xfId="2430"/>
    <cellStyle name="㼿㼿㼿㼿㼿 5 2" xfId="2431"/>
    <cellStyle name="㼿㼿㼿㼿㼿 6" xfId="2432"/>
    <cellStyle name="㼿㼿㼿㼿㼿 7" xfId="2433"/>
    <cellStyle name="㼿㼿㼿㼿㼿 7 2" xfId="2434"/>
    <cellStyle name="㼿㼿㼿㼿㼿 8" xfId="2435"/>
    <cellStyle name="㼿㼿㼿㼿㼿 8 2" xfId="2436"/>
    <cellStyle name="㼿㼿㼿㼿㼿 9" xfId="2437"/>
    <cellStyle name="㼿㼿㼿㼿㼿?" xfId="2438"/>
    <cellStyle name="㼿㼿㼿㼿㼿? 2" xfId="2439"/>
    <cellStyle name="㼿㼿㼿㼿㼿㼿" xfId="2440"/>
    <cellStyle name="㼿㼿㼿㼿㼿㼿 2" xfId="2441"/>
    <cellStyle name="㼿㼿㼿㼿㼿㼿?" xfId="2442"/>
    <cellStyle name="㼿㼿㼿㼿㼿㼿? 2" xfId="2443"/>
    <cellStyle name="㼿㼿㼿㼿㼿㼿? 3" xfId="2444"/>
    <cellStyle name="㼿㼿㼿㼿㼿㼿㼿" xfId="2445"/>
    <cellStyle name="㼿㼿㼿㼿㼿㼿㼿 2" xfId="2446"/>
    <cellStyle name="㼿㼿㼿㼿㼿㼿㼿㼿" xfId="2447"/>
    <cellStyle name="㼿㼿㼿㼿㼿㼿㼿㼿㼿" xfId="2448"/>
    <cellStyle name="㼿㼿㼿㼿㼿㼿㼿㼿㼿 2" xfId="2449"/>
    <cellStyle name="㼿㼿㼿㼿㼿㼿㼿㼿㼿㼿" xfId="2450"/>
    <cellStyle name="㼿㼿㼿㼿㼿㼿㼿㼿㼿㼿㼿㼿㼿㼿㼿㼿㼿㼿㼿㼿㼿㼿㼿㼿㼿㼿㼿㼿㼿" xfId="24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54;\&#1060;&#1072;&#1082;&#1090;\2019\06_&#1080;&#1102;&#1085;&#1100;\&#1048;&#1102;&#1085;&#1100;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Баланс"/>
      <sheetName val="06"/>
      <sheetName val="Справка"/>
      <sheetName val="УПГ"/>
      <sheetName val="ЭЭ ВН"/>
      <sheetName val="отк. май"/>
      <sheetName val="Реестр сделок"/>
      <sheetName val="Расч.М"/>
      <sheetName val="К.налич"/>
      <sheetName val="К сезонн (2019)"/>
      <sheetName val="Расчет ОД-Э-15"/>
      <sheetName val=" Расчет ОД-ЭС-2"/>
      <sheetName val="Расчет ОД-К-4"/>
      <sheetName val="ОД-ЭС-15"/>
      <sheetName val="Акт № 10 от 31.10.2018г."/>
      <sheetName val="ОД-К-4"/>
      <sheetName val="Расчет ОД-Э-15 (кВт.ч)"/>
      <sheetName val=" Расчет ОД-ЭС-2 (кВт.ч)"/>
      <sheetName val="Расчет ОД-К-4 (кВт.ч)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ПС_ОД-Э-15"/>
      <sheetName val="ПС_ОД-ЭС-2"/>
      <sheetName val="ПС_ОД-К-4"/>
      <sheetName val="ПС_ОД-Э-15 (кВт.ч)"/>
      <sheetName val="ПС_ОД-ЭС-2 (кВт.ч)"/>
      <sheetName val="ПС_ОД-К-4 (кВт.ч)"/>
      <sheetName val="Для ТЭПов"/>
      <sheetName val="1 ЦК"/>
      <sheetName val="3 ЦК"/>
      <sheetName val="4 ЦК"/>
      <sheetName val="5 ЦК"/>
      <sheetName val="Потери"/>
      <sheetName val="Тарифы с июля"/>
    </sheetNames>
    <sheetDataSet>
      <sheetData sheetId="0">
        <row r="8">
          <cell r="E8">
            <v>2.1468630000000002</v>
          </cell>
        </row>
        <row r="24">
          <cell r="E24">
            <v>2.1163020000000001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4">
          <cell r="A54" t="str">
            <v>Солнышкина М.В.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1">
          <cell r="L21">
            <v>341.52876182479002</v>
          </cell>
        </row>
      </sheetData>
      <sheetData sheetId="23">
        <row r="10">
          <cell r="C10">
            <v>449.61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view="pageBreakPreview" zoomScale="86" zoomScaleNormal="89" zoomScaleSheetLayoutView="86" workbookViewId="0">
      <selection activeCell="K10" sqref="K10"/>
    </sheetView>
  </sheetViews>
  <sheetFormatPr defaultRowHeight="12.75"/>
  <cols>
    <col min="1" max="1" width="8.7109375" style="35" customWidth="1"/>
    <col min="2" max="2" width="50.42578125" style="48" customWidth="1"/>
    <col min="3" max="3" width="13.42578125" style="49" customWidth="1"/>
    <col min="4" max="4" width="15.7109375" style="6" customWidth="1"/>
    <col min="5" max="6" width="13.42578125" style="6" customWidth="1"/>
    <col min="7" max="7" width="14.42578125" style="6" customWidth="1"/>
    <col min="8" max="8" width="15.5703125" style="6" customWidth="1"/>
    <col min="9" max="9" width="14" style="6" customWidth="1"/>
    <col min="10" max="10" width="12.7109375" style="6" customWidth="1"/>
    <col min="11" max="15" width="9.140625" style="6" customWidth="1"/>
    <col min="16" max="16384" width="9.140625" style="6"/>
  </cols>
  <sheetData>
    <row r="1" spans="1:9" ht="6.75" customHeight="1">
      <c r="A1" s="1"/>
      <c r="B1" s="2"/>
      <c r="C1" s="3"/>
      <c r="D1" s="4"/>
      <c r="E1" s="4"/>
      <c r="F1" s="4"/>
      <c r="G1" s="5"/>
    </row>
    <row r="2" spans="1:9" ht="18">
      <c r="A2" s="122" t="s">
        <v>0</v>
      </c>
      <c r="B2" s="122"/>
      <c r="C2" s="122"/>
      <c r="D2" s="122"/>
      <c r="E2" s="122"/>
      <c r="F2" s="122"/>
      <c r="G2" s="5"/>
    </row>
    <row r="3" spans="1:9" ht="18">
      <c r="A3" s="122" t="s">
        <v>1</v>
      </c>
      <c r="B3" s="122"/>
      <c r="C3" s="122"/>
      <c r="D3" s="122"/>
      <c r="E3" s="122"/>
      <c r="F3" s="122"/>
      <c r="G3" s="5"/>
    </row>
    <row r="4" spans="1:9" ht="54.75" customHeight="1">
      <c r="A4" s="123" t="s">
        <v>27</v>
      </c>
      <c r="B4" s="124"/>
      <c r="C4" s="124"/>
      <c r="D4" s="124"/>
      <c r="E4" s="124"/>
      <c r="F4" s="124"/>
      <c r="G4" s="5"/>
    </row>
    <row r="5" spans="1:9" ht="9" customHeight="1">
      <c r="A5" s="125" t="s">
        <v>2</v>
      </c>
      <c r="B5" s="125"/>
      <c r="C5" s="125"/>
      <c r="D5" s="125"/>
      <c r="E5" s="125"/>
      <c r="F5" s="125"/>
      <c r="G5" s="5"/>
    </row>
    <row r="6" spans="1:9" ht="19.5" customHeight="1">
      <c r="A6" s="125"/>
      <c r="B6" s="125"/>
      <c r="C6" s="125"/>
      <c r="D6" s="125"/>
      <c r="E6" s="125"/>
      <c r="F6" s="125"/>
      <c r="G6" s="5"/>
    </row>
    <row r="7" spans="1:9" ht="16.5" customHeight="1">
      <c r="A7" s="126" t="s">
        <v>3</v>
      </c>
      <c r="B7" s="126"/>
      <c r="C7" s="126"/>
      <c r="D7" s="126"/>
      <c r="E7" s="126"/>
      <c r="F7" s="126"/>
      <c r="G7" s="126"/>
    </row>
    <row r="8" spans="1:9" ht="12" customHeight="1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>
      <c r="A9" s="121" t="s">
        <v>4</v>
      </c>
      <c r="B9" s="121"/>
      <c r="C9" s="121"/>
      <c r="D9" s="121"/>
      <c r="E9" s="121"/>
      <c r="F9" s="121"/>
      <c r="G9" s="12"/>
      <c r="H9" s="11"/>
      <c r="I9" s="11"/>
    </row>
    <row r="10" spans="1:9" ht="53.25" customHeight="1">
      <c r="A10" s="127" t="s">
        <v>5</v>
      </c>
      <c r="B10" s="129" t="s">
        <v>6</v>
      </c>
      <c r="C10" s="131" t="s">
        <v>7</v>
      </c>
      <c r="D10" s="133" t="s">
        <v>8</v>
      </c>
      <c r="E10" s="134"/>
      <c r="F10" s="135"/>
      <c r="G10" s="11"/>
      <c r="H10" s="11"/>
    </row>
    <row r="11" spans="1:9" ht="14.25" customHeight="1" thickBot="1">
      <c r="A11" s="128"/>
      <c r="B11" s="130"/>
      <c r="C11" s="132"/>
      <c r="D11" s="13" t="s">
        <v>9</v>
      </c>
      <c r="E11" s="13" t="s">
        <v>10</v>
      </c>
      <c r="F11" s="14" t="s">
        <v>11</v>
      </c>
    </row>
    <row r="12" spans="1:9" ht="15.75" customHeight="1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>
      <c r="A13" s="19" t="s">
        <v>14</v>
      </c>
      <c r="B13" s="20" t="s">
        <v>15</v>
      </c>
      <c r="C13" s="21" t="s">
        <v>16</v>
      </c>
      <c r="D13" s="22">
        <v>3796.5</v>
      </c>
      <c r="E13" s="22">
        <v>4752.0219999999999</v>
      </c>
      <c r="F13" s="23">
        <v>4874.5320000000002</v>
      </c>
      <c r="G13" s="11"/>
      <c r="H13" s="11"/>
      <c r="I13" s="11"/>
    </row>
    <row r="14" spans="1:9" ht="30.75" customHeight="1">
      <c r="A14" s="24" t="s">
        <v>17</v>
      </c>
      <c r="B14" s="25" t="s">
        <v>18</v>
      </c>
      <c r="C14" s="26" t="s">
        <v>16</v>
      </c>
      <c r="D14" s="27">
        <v>2046.2719999999999</v>
      </c>
      <c r="E14" s="27">
        <v>2046.2719999999999</v>
      </c>
      <c r="F14" s="28">
        <v>2046.2720000000004</v>
      </c>
      <c r="G14" s="29"/>
      <c r="H14" s="11"/>
      <c r="I14" s="11"/>
    </row>
    <row r="15" spans="1:9" ht="31.5" customHeight="1" thickBot="1">
      <c r="A15" s="30" t="s">
        <v>19</v>
      </c>
      <c r="B15" s="31" t="s">
        <v>20</v>
      </c>
      <c r="C15" s="32" t="s">
        <v>16</v>
      </c>
      <c r="D15" s="33">
        <v>1750.2280000000001</v>
      </c>
      <c r="E15" s="33">
        <v>2705.75</v>
      </c>
      <c r="F15" s="34">
        <v>2828.2599999999998</v>
      </c>
      <c r="G15" s="11"/>
      <c r="H15" s="11"/>
      <c r="I15" s="11"/>
    </row>
    <row r="16" spans="1:9" ht="21" customHeight="1">
      <c r="A16" s="7"/>
      <c r="B16" s="8"/>
      <c r="C16" s="9"/>
      <c r="D16" s="10"/>
      <c r="E16" s="10"/>
      <c r="F16" s="10"/>
      <c r="G16" s="39"/>
      <c r="H16" s="39"/>
      <c r="I16" s="11"/>
    </row>
    <row r="17" spans="1:9" ht="20.25" customHeight="1">
      <c r="A17" s="136" t="s">
        <v>23</v>
      </c>
      <c r="B17" s="136"/>
      <c r="C17" s="136"/>
      <c r="D17" s="136"/>
      <c r="E17" s="136"/>
      <c r="F17" s="136"/>
      <c r="G17" s="136"/>
    </row>
    <row r="18" spans="1:9" ht="8.25" customHeight="1" thickBot="1">
      <c r="B18" s="36"/>
      <c r="C18" s="37"/>
    </row>
    <row r="19" spans="1:9" ht="48.75" customHeight="1">
      <c r="A19" s="127" t="s">
        <v>5</v>
      </c>
      <c r="B19" s="129" t="s">
        <v>6</v>
      </c>
      <c r="C19" s="131" t="s">
        <v>7</v>
      </c>
      <c r="D19" s="133" t="s">
        <v>8</v>
      </c>
      <c r="E19" s="135"/>
    </row>
    <row r="20" spans="1:9" ht="16.5" customHeight="1" thickBot="1">
      <c r="A20" s="128"/>
      <c r="B20" s="130"/>
      <c r="C20" s="132"/>
      <c r="D20" s="13" t="s">
        <v>10</v>
      </c>
      <c r="E20" s="14" t="s">
        <v>11</v>
      </c>
    </row>
    <row r="21" spans="1:9" ht="17.25" customHeight="1">
      <c r="A21" s="15" t="s">
        <v>12</v>
      </c>
      <c r="B21" s="16" t="s">
        <v>13</v>
      </c>
      <c r="C21" s="16"/>
      <c r="D21" s="40"/>
      <c r="E21" s="41"/>
    </row>
    <row r="22" spans="1:9" ht="18" customHeight="1">
      <c r="A22" s="19" t="s">
        <v>14</v>
      </c>
      <c r="B22" s="20" t="s">
        <v>15</v>
      </c>
      <c r="C22" s="21" t="s">
        <v>16</v>
      </c>
      <c r="D22" s="42">
        <v>4234.7720000000008</v>
      </c>
      <c r="E22" s="43">
        <v>4357.2819999999992</v>
      </c>
      <c r="F22" s="29"/>
    </row>
    <row r="23" spans="1:9" ht="25.5">
      <c r="A23" s="24" t="s">
        <v>17</v>
      </c>
      <c r="B23" s="25" t="s">
        <v>18</v>
      </c>
      <c r="C23" s="26" t="s">
        <v>16</v>
      </c>
      <c r="D23" s="44">
        <v>1525.5520000000006</v>
      </c>
      <c r="E23" s="45">
        <v>1525.5519999999992</v>
      </c>
      <c r="F23" s="29"/>
      <c r="G23" s="29"/>
      <c r="H23" s="29"/>
      <c r="I23" s="29"/>
    </row>
    <row r="24" spans="1:9" ht="26.25" thickBot="1">
      <c r="A24" s="30" t="s">
        <v>19</v>
      </c>
      <c r="B24" s="31" t="s">
        <v>20</v>
      </c>
      <c r="C24" s="32" t="s">
        <v>16</v>
      </c>
      <c r="D24" s="46">
        <v>2709.2200000000003</v>
      </c>
      <c r="E24" s="47">
        <v>2831.73</v>
      </c>
      <c r="G24" s="29"/>
      <c r="H24" s="29"/>
    </row>
    <row r="25" spans="1:9" ht="15">
      <c r="B25" s="36"/>
      <c r="C25" s="37"/>
      <c r="D25" s="38"/>
      <c r="E25" s="38"/>
    </row>
  </sheetData>
  <mergeCells count="15">
    <mergeCell ref="A19:A20"/>
    <mergeCell ref="B19:B20"/>
    <mergeCell ref="C19:C20"/>
    <mergeCell ref="D19:E19"/>
    <mergeCell ref="A10:A11"/>
    <mergeCell ref="B10:B11"/>
    <mergeCell ref="C10:C11"/>
    <mergeCell ref="D10:F10"/>
    <mergeCell ref="A17:G17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="86" zoomScaleNormal="100" zoomScaleSheetLayoutView="86" workbookViewId="0">
      <selection activeCell="H4" sqref="H2:H4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9.140625" style="6" customWidth="1"/>
    <col min="16" max="16384" width="9.140625" style="6"/>
  </cols>
  <sheetData>
    <row r="1" spans="1:7" ht="6.75" customHeight="1">
      <c r="A1" s="1"/>
      <c r="B1" s="2"/>
      <c r="C1" s="3"/>
      <c r="D1" s="4"/>
    </row>
    <row r="2" spans="1:7" ht="18">
      <c r="A2" s="122" t="s">
        <v>0</v>
      </c>
      <c r="B2" s="122"/>
      <c r="C2" s="122"/>
      <c r="D2" s="122"/>
      <c r="E2" s="122"/>
    </row>
    <row r="3" spans="1:7" ht="18">
      <c r="A3" s="122" t="s">
        <v>1</v>
      </c>
      <c r="B3" s="122"/>
      <c r="C3" s="122"/>
      <c r="D3" s="122"/>
      <c r="E3" s="122"/>
    </row>
    <row r="4" spans="1:7" ht="56.25" customHeight="1">
      <c r="A4" s="123" t="s">
        <v>27</v>
      </c>
      <c r="B4" s="137"/>
      <c r="C4" s="137"/>
      <c r="D4" s="137"/>
      <c r="E4" s="137"/>
    </row>
    <row r="5" spans="1:7" ht="9" customHeight="1">
      <c r="A5" s="125" t="s">
        <v>2</v>
      </c>
      <c r="B5" s="125"/>
      <c r="C5" s="125"/>
      <c r="D5" s="125"/>
      <c r="E5" s="125"/>
    </row>
    <row r="6" spans="1:7" s="50" customFormat="1" ht="30" customHeight="1">
      <c r="A6" s="125"/>
      <c r="B6" s="125"/>
      <c r="C6" s="125"/>
      <c r="D6" s="125"/>
      <c r="E6" s="125"/>
    </row>
    <row r="7" spans="1:7" ht="18.75" customHeight="1">
      <c r="A7" s="126" t="s">
        <v>24</v>
      </c>
      <c r="B7" s="126"/>
      <c r="C7" s="126"/>
      <c r="D7" s="126"/>
      <c r="E7" s="126"/>
    </row>
    <row r="8" spans="1:7" ht="12" customHeight="1">
      <c r="A8" s="7"/>
      <c r="B8" s="8"/>
      <c r="C8" s="9"/>
      <c r="D8" s="10"/>
      <c r="E8" s="11"/>
      <c r="F8" s="11"/>
    </row>
    <row r="9" spans="1:7" ht="49.5" customHeight="1" thickBot="1">
      <c r="A9" s="136" t="s">
        <v>4</v>
      </c>
      <c r="B9" s="136"/>
      <c r="C9" s="136"/>
      <c r="D9" s="136"/>
      <c r="E9" s="136"/>
      <c r="F9" s="11"/>
    </row>
    <row r="10" spans="1:7" ht="43.5" customHeight="1">
      <c r="A10" s="127" t="s">
        <v>5</v>
      </c>
      <c r="B10" s="129" t="s">
        <v>6</v>
      </c>
      <c r="C10" s="131" t="s">
        <v>7</v>
      </c>
      <c r="D10" s="51" t="s">
        <v>8</v>
      </c>
      <c r="E10" s="52" t="s">
        <v>8</v>
      </c>
      <c r="F10" s="11"/>
    </row>
    <row r="11" spans="1:7" ht="14.25" customHeight="1" thickBot="1">
      <c r="A11" s="128"/>
      <c r="B11" s="130"/>
      <c r="C11" s="132"/>
      <c r="D11" s="13" t="s">
        <v>9</v>
      </c>
      <c r="E11" s="14" t="s">
        <v>25</v>
      </c>
    </row>
    <row r="12" spans="1:7" ht="15.75" customHeight="1">
      <c r="A12" s="53" t="s">
        <v>12</v>
      </c>
      <c r="B12" s="54" t="s">
        <v>13</v>
      </c>
      <c r="C12" s="54"/>
      <c r="D12" s="55"/>
      <c r="E12" s="56"/>
      <c r="F12" s="11"/>
      <c r="G12" s="11"/>
    </row>
    <row r="13" spans="1:7" ht="18" customHeight="1">
      <c r="A13" s="19" t="s">
        <v>14</v>
      </c>
      <c r="B13" s="20" t="s">
        <v>15</v>
      </c>
      <c r="C13" s="21" t="s">
        <v>16</v>
      </c>
      <c r="D13" s="57">
        <v>3882.27</v>
      </c>
      <c r="E13" s="23">
        <v>5135.1630000000005</v>
      </c>
      <c r="F13" s="11"/>
      <c r="G13" s="11"/>
    </row>
    <row r="14" spans="1:7" ht="30.75" customHeight="1">
      <c r="A14" s="24" t="s">
        <v>17</v>
      </c>
      <c r="B14" s="25" t="s">
        <v>18</v>
      </c>
      <c r="C14" s="26" t="s">
        <v>16</v>
      </c>
      <c r="D14" s="27">
        <v>2428.7407791533469</v>
      </c>
      <c r="E14" s="28">
        <v>2428.7406327319463</v>
      </c>
      <c r="F14" s="11"/>
      <c r="G14" s="11"/>
    </row>
    <row r="15" spans="1:7" ht="31.5" customHeight="1" thickBot="1">
      <c r="A15" s="30" t="s">
        <v>19</v>
      </c>
      <c r="B15" s="31" t="s">
        <v>20</v>
      </c>
      <c r="C15" s="32" t="s">
        <v>16</v>
      </c>
      <c r="D15" s="58">
        <v>1453.5292208466533</v>
      </c>
      <c r="E15" s="59">
        <v>2706.4223672680541</v>
      </c>
      <c r="F15" s="11"/>
      <c r="G15" s="11"/>
    </row>
    <row r="16" spans="1:7" ht="31.5" customHeight="1">
      <c r="A16" s="118"/>
      <c r="B16" s="119"/>
      <c r="C16" s="120"/>
      <c r="D16" s="86"/>
      <c r="E16" s="86"/>
      <c r="F16" s="11"/>
      <c r="G16" s="11"/>
    </row>
    <row r="17" spans="1:7" ht="28.5" customHeight="1" thickBot="1">
      <c r="A17" s="136" t="s">
        <v>23</v>
      </c>
      <c r="B17" s="136"/>
      <c r="C17" s="136"/>
      <c r="D17" s="136"/>
      <c r="E17" s="136"/>
      <c r="F17" s="11"/>
    </row>
    <row r="18" spans="1:7" ht="43.5" customHeight="1">
      <c r="A18" s="127" t="s">
        <v>5</v>
      </c>
      <c r="B18" s="129" t="s">
        <v>6</v>
      </c>
      <c r="C18" s="131" t="s">
        <v>7</v>
      </c>
      <c r="D18" s="52" t="s">
        <v>8</v>
      </c>
      <c r="E18" s="11"/>
      <c r="F18" s="11"/>
    </row>
    <row r="19" spans="1:7" ht="14.25" customHeight="1" thickBot="1">
      <c r="A19" s="128"/>
      <c r="B19" s="130"/>
      <c r="C19" s="132"/>
      <c r="D19" s="14" t="s">
        <v>25</v>
      </c>
    </row>
    <row r="20" spans="1:7" ht="15.75" customHeight="1">
      <c r="A20" s="15" t="s">
        <v>12</v>
      </c>
      <c r="B20" s="16" t="s">
        <v>13</v>
      </c>
      <c r="C20" s="16"/>
      <c r="D20" s="18"/>
      <c r="E20" s="11"/>
      <c r="F20" s="11"/>
      <c r="G20" s="11"/>
    </row>
    <row r="21" spans="1:7" ht="18" customHeight="1">
      <c r="A21" s="19" t="s">
        <v>14</v>
      </c>
      <c r="B21" s="20" t="s">
        <v>15</v>
      </c>
      <c r="C21" s="21" t="s">
        <v>16</v>
      </c>
      <c r="D21" s="23">
        <v>5269.0680000000002</v>
      </c>
      <c r="E21" s="11"/>
      <c r="F21" s="11"/>
      <c r="G21" s="11"/>
    </row>
    <row r="22" spans="1:7" ht="30.75" customHeight="1">
      <c r="A22" s="24" t="s">
        <v>17</v>
      </c>
      <c r="B22" s="25" t="s">
        <v>18</v>
      </c>
      <c r="C22" s="26" t="s">
        <v>16</v>
      </c>
      <c r="D22" s="28">
        <v>2744.7779530219218</v>
      </c>
      <c r="E22" s="11"/>
      <c r="F22" s="11"/>
      <c r="G22" s="11"/>
    </row>
    <row r="23" spans="1:7" ht="31.5" customHeight="1" thickBot="1">
      <c r="A23" s="30" t="s">
        <v>19</v>
      </c>
      <c r="B23" s="31" t="s">
        <v>20</v>
      </c>
      <c r="C23" s="32" t="s">
        <v>16</v>
      </c>
      <c r="D23" s="59">
        <v>2524.2900469780784</v>
      </c>
      <c r="E23" s="11"/>
      <c r="F23" s="11"/>
      <c r="G23" s="11"/>
    </row>
  </sheetData>
  <mergeCells count="13">
    <mergeCell ref="A18:A19"/>
    <mergeCell ref="B18:B19"/>
    <mergeCell ref="C18:C19"/>
    <mergeCell ref="A10:A11"/>
    <mergeCell ref="B10:B11"/>
    <mergeCell ref="C10:C11"/>
    <mergeCell ref="A17:E17"/>
    <mergeCell ref="A9:E9"/>
    <mergeCell ref="A2:E2"/>
    <mergeCell ref="A3:E3"/>
    <mergeCell ref="A4:E4"/>
    <mergeCell ref="A5:E6"/>
    <mergeCell ref="A7:E7"/>
  </mergeCells>
  <pageMargins left="1.2204724409448819" right="0.19685039370078741" top="0.39370078740157483" bottom="0.39370078740157483" header="0.31496062992125984" footer="0.31496062992125984"/>
  <pageSetup paperSize="9" scale="78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view="pageBreakPreview" zoomScale="86" zoomScaleNormal="100" zoomScaleSheetLayoutView="86" workbookViewId="0">
      <selection activeCell="A16" sqref="A16:XFD57"/>
    </sheetView>
  </sheetViews>
  <sheetFormatPr defaultRowHeight="12.75"/>
  <cols>
    <col min="1" max="1" width="8.7109375" style="35" customWidth="1"/>
    <col min="2" max="2" width="55.42578125" style="48" customWidth="1"/>
    <col min="3" max="3" width="15.7109375" style="49" customWidth="1"/>
    <col min="4" max="4" width="15.7109375" style="6" customWidth="1"/>
    <col min="5" max="5" width="18.7109375" style="6" customWidth="1"/>
    <col min="6" max="6" width="12.7109375" style="6" customWidth="1"/>
    <col min="7" max="14" width="9.140625" style="6" customWidth="1"/>
    <col min="15" max="16384" width="9.140625" style="6"/>
  </cols>
  <sheetData>
    <row r="1" spans="1:6" ht="6.75" customHeight="1">
      <c r="A1" s="1"/>
      <c r="B1" s="2"/>
      <c r="C1" s="3"/>
      <c r="D1" s="4"/>
    </row>
    <row r="2" spans="1:6" ht="18">
      <c r="A2" s="122" t="s">
        <v>0</v>
      </c>
      <c r="B2" s="122"/>
      <c r="C2" s="122"/>
      <c r="D2" s="122"/>
    </row>
    <row r="3" spans="1:6" ht="18">
      <c r="A3" s="122" t="s">
        <v>1</v>
      </c>
      <c r="B3" s="122"/>
      <c r="C3" s="122"/>
      <c r="D3" s="122"/>
    </row>
    <row r="4" spans="1:6" ht="56.25" customHeight="1">
      <c r="A4" s="123" t="s">
        <v>27</v>
      </c>
      <c r="B4" s="137"/>
      <c r="C4" s="137"/>
      <c r="D4" s="137"/>
    </row>
    <row r="5" spans="1:6" ht="9" customHeight="1">
      <c r="A5" s="125" t="s">
        <v>2</v>
      </c>
      <c r="B5" s="125"/>
      <c r="C5" s="125"/>
      <c r="D5" s="125"/>
    </row>
    <row r="6" spans="1:6" s="50" customFormat="1" ht="29.25" customHeight="1">
      <c r="A6" s="125"/>
      <c r="B6" s="125"/>
      <c r="C6" s="125"/>
      <c r="D6" s="125"/>
    </row>
    <row r="7" spans="1:6" ht="18.75" customHeight="1">
      <c r="A7" s="126" t="s">
        <v>26</v>
      </c>
      <c r="B7" s="126"/>
      <c r="C7" s="126"/>
      <c r="D7" s="126"/>
    </row>
    <row r="8" spans="1:6" ht="12" customHeight="1">
      <c r="A8" s="7"/>
      <c r="B8" s="8"/>
      <c r="C8" s="9"/>
      <c r="D8" s="10"/>
      <c r="E8" s="11"/>
    </row>
    <row r="9" spans="1:6" ht="49.5" customHeight="1" thickBot="1">
      <c r="A9" s="136" t="s">
        <v>4</v>
      </c>
      <c r="B9" s="136"/>
      <c r="C9" s="136"/>
      <c r="D9" s="136"/>
      <c r="E9" s="11"/>
    </row>
    <row r="10" spans="1:6" ht="43.5" customHeight="1">
      <c r="A10" s="127" t="s">
        <v>5</v>
      </c>
      <c r="B10" s="129" t="s">
        <v>6</v>
      </c>
      <c r="C10" s="131" t="s">
        <v>7</v>
      </c>
      <c r="D10" s="52" t="s">
        <v>8</v>
      </c>
      <c r="E10" s="11"/>
    </row>
    <row r="11" spans="1:6" ht="14.25" customHeight="1" thickBot="1">
      <c r="A11" s="128"/>
      <c r="B11" s="130"/>
      <c r="C11" s="132"/>
      <c r="D11" s="14" t="s">
        <v>9</v>
      </c>
    </row>
    <row r="12" spans="1:6" ht="15.75" customHeight="1">
      <c r="A12" s="53" t="s">
        <v>12</v>
      </c>
      <c r="B12" s="54" t="s">
        <v>13</v>
      </c>
      <c r="C12" s="54"/>
      <c r="D12" s="60"/>
      <c r="E12" s="11"/>
      <c r="F12" s="11"/>
    </row>
    <row r="13" spans="1:6" ht="18" customHeight="1">
      <c r="A13" s="19" t="s">
        <v>14</v>
      </c>
      <c r="B13" s="20" t="s">
        <v>15</v>
      </c>
      <c r="C13" s="21" t="s">
        <v>16</v>
      </c>
      <c r="D13" s="23">
        <v>2702.1389999999997</v>
      </c>
      <c r="E13" s="11"/>
      <c r="F13" s="11"/>
    </row>
    <row r="14" spans="1:6" ht="30.75" customHeight="1">
      <c r="A14" s="24" t="s">
        <v>17</v>
      </c>
      <c r="B14" s="25" t="s">
        <v>18</v>
      </c>
      <c r="C14" s="26" t="s">
        <v>16</v>
      </c>
      <c r="D14" s="28">
        <v>2180.3590173285565</v>
      </c>
      <c r="E14" s="11"/>
      <c r="F14" s="11"/>
    </row>
    <row r="15" spans="1:6" ht="31.5" customHeight="1" thickBot="1">
      <c r="A15" s="30" t="s">
        <v>19</v>
      </c>
      <c r="B15" s="31" t="s">
        <v>20</v>
      </c>
      <c r="C15" s="32" t="s">
        <v>16</v>
      </c>
      <c r="D15" s="59">
        <v>521.77998267144335</v>
      </c>
      <c r="E15" s="11"/>
      <c r="F15" s="11"/>
    </row>
  </sheetData>
  <mergeCells count="9">
    <mergeCell ref="A9:D9"/>
    <mergeCell ref="A10:A11"/>
    <mergeCell ref="B10:B11"/>
    <mergeCell ref="C10:C11"/>
    <mergeCell ref="A2:D2"/>
    <mergeCell ref="A3:D3"/>
    <mergeCell ref="A4:D4"/>
    <mergeCell ref="A5:D6"/>
    <mergeCell ref="A7:D7"/>
  </mergeCells>
  <pageMargins left="1.2204724409448819" right="0.19685039370078741" top="0.39370078740157483" bottom="0.39370078740157483" header="0.31496062992125984" footer="0.31496062992125984"/>
  <pageSetup paperSize="9" scale="90" fitToHeight="0" orientation="portrait" r:id="rId1"/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84" zoomScaleNormal="100" zoomScaleSheetLayoutView="84" workbookViewId="0">
      <selection activeCell="L6" sqref="L6"/>
    </sheetView>
  </sheetViews>
  <sheetFormatPr defaultRowHeight="12.75"/>
  <cols>
    <col min="1" max="1" width="8.7109375" style="35" customWidth="1"/>
    <col min="2" max="2" width="42" style="48" customWidth="1"/>
    <col min="3" max="3" width="14.5703125" style="49" customWidth="1"/>
    <col min="4" max="4" width="14.28515625" style="6" customWidth="1"/>
    <col min="5" max="5" width="15.42578125" style="6" customWidth="1"/>
    <col min="6" max="6" width="16.140625" style="6" customWidth="1"/>
    <col min="7" max="7" width="16" style="6" customWidth="1"/>
    <col min="8" max="8" width="11.28515625" style="6" customWidth="1"/>
    <col min="9" max="9" width="18.7109375" style="6" customWidth="1"/>
    <col min="10" max="10" width="12.7109375" style="6" customWidth="1"/>
    <col min="11" max="11" width="12.140625" style="6" customWidth="1"/>
    <col min="12" max="15" width="14.42578125" style="6" customWidth="1"/>
    <col min="16" max="18" width="12.140625" style="6" customWidth="1"/>
    <col min="19" max="16384" width="9.140625" style="6"/>
  </cols>
  <sheetData>
    <row r="1" spans="1:9" ht="18">
      <c r="A1" s="122" t="s">
        <v>0</v>
      </c>
      <c r="B1" s="122"/>
      <c r="C1" s="122"/>
      <c r="D1" s="122"/>
      <c r="E1" s="122"/>
      <c r="F1" s="122"/>
      <c r="G1" s="122"/>
    </row>
    <row r="2" spans="1:9" ht="18">
      <c r="A2" s="122" t="s">
        <v>1</v>
      </c>
      <c r="B2" s="122"/>
      <c r="C2" s="122"/>
      <c r="D2" s="122"/>
      <c r="E2" s="122"/>
      <c r="F2" s="122"/>
      <c r="G2" s="122"/>
    </row>
    <row r="3" spans="1:9" ht="54" customHeight="1">
      <c r="A3" s="123" t="s">
        <v>27</v>
      </c>
      <c r="B3" s="140"/>
      <c r="C3" s="140"/>
      <c r="D3" s="140"/>
      <c r="E3" s="140"/>
      <c r="F3" s="140"/>
      <c r="G3" s="140"/>
    </row>
    <row r="4" spans="1:9" ht="9" customHeight="1">
      <c r="A4" s="141" t="s">
        <v>2</v>
      </c>
      <c r="B4" s="141"/>
      <c r="C4" s="141"/>
      <c r="D4" s="141"/>
      <c r="E4" s="141"/>
      <c r="F4" s="141"/>
      <c r="G4" s="141"/>
    </row>
    <row r="5" spans="1:9" ht="19.5" customHeight="1">
      <c r="A5" s="141"/>
      <c r="B5" s="141"/>
      <c r="C5" s="141"/>
      <c r="D5" s="141"/>
      <c r="E5" s="141"/>
      <c r="F5" s="141"/>
      <c r="G5" s="141"/>
    </row>
    <row r="6" spans="1:9" ht="21" customHeight="1">
      <c r="A6" s="142" t="s">
        <v>28</v>
      </c>
      <c r="B6" s="142"/>
      <c r="C6" s="142"/>
      <c r="D6" s="142"/>
      <c r="E6" s="142"/>
      <c r="F6" s="142"/>
      <c r="G6" s="142"/>
    </row>
    <row r="7" spans="1:9" ht="15" customHeight="1" thickBot="1"/>
    <row r="8" spans="1:9" ht="24.95" customHeight="1">
      <c r="A8" s="143" t="s">
        <v>5</v>
      </c>
      <c r="B8" s="145" t="s">
        <v>29</v>
      </c>
      <c r="C8" s="147" t="s">
        <v>7</v>
      </c>
      <c r="D8" s="133" t="s">
        <v>8</v>
      </c>
      <c r="E8" s="134"/>
      <c r="F8" s="134"/>
      <c r="G8" s="135"/>
    </row>
    <row r="9" spans="1:9" ht="24.95" customHeight="1" thickBot="1">
      <c r="A9" s="144"/>
      <c r="B9" s="146"/>
      <c r="C9" s="148"/>
      <c r="D9" s="61" t="s">
        <v>9</v>
      </c>
      <c r="E9" s="61" t="s">
        <v>30</v>
      </c>
      <c r="F9" s="61" t="s">
        <v>10</v>
      </c>
      <c r="G9" s="14" t="s">
        <v>11</v>
      </c>
    </row>
    <row r="10" spans="1:9" ht="15.75" customHeight="1">
      <c r="A10" s="53" t="s">
        <v>12</v>
      </c>
      <c r="B10" s="54" t="s">
        <v>31</v>
      </c>
      <c r="C10" s="54"/>
      <c r="D10" s="62"/>
      <c r="E10" s="62"/>
      <c r="F10" s="62"/>
      <c r="G10" s="63"/>
      <c r="H10" s="11"/>
      <c r="I10" s="11"/>
    </row>
    <row r="11" spans="1:9" ht="15.75" customHeight="1">
      <c r="A11" s="64" t="s">
        <v>14</v>
      </c>
      <c r="B11" s="65" t="s">
        <v>32</v>
      </c>
      <c r="C11" s="66" t="s">
        <v>33</v>
      </c>
      <c r="D11" s="67">
        <v>806532.75199999998</v>
      </c>
      <c r="E11" s="68">
        <v>806532.75199999998</v>
      </c>
      <c r="F11" s="68">
        <v>806532.75199999998</v>
      </c>
      <c r="G11" s="69">
        <v>806532.75199999998</v>
      </c>
      <c r="H11" s="11"/>
      <c r="I11" s="11"/>
    </row>
    <row r="12" spans="1:9" ht="30" customHeight="1">
      <c r="A12" s="70" t="s">
        <v>17</v>
      </c>
      <c r="B12" s="71" t="s">
        <v>34</v>
      </c>
      <c r="C12" s="72" t="s">
        <v>33</v>
      </c>
      <c r="D12" s="73">
        <v>806532.75199999998</v>
      </c>
      <c r="E12" s="74">
        <v>806532.75199999998</v>
      </c>
      <c r="F12" s="74">
        <v>806532.75199999998</v>
      </c>
      <c r="G12" s="75">
        <v>806532.75199999998</v>
      </c>
      <c r="H12" s="11"/>
      <c r="I12" s="11"/>
    </row>
    <row r="13" spans="1:9" ht="15.75" customHeight="1">
      <c r="A13" s="64" t="s">
        <v>35</v>
      </c>
      <c r="B13" s="65" t="s">
        <v>15</v>
      </c>
      <c r="C13" s="66" t="s">
        <v>16</v>
      </c>
      <c r="D13" s="67">
        <v>2146.8630000000003</v>
      </c>
      <c r="E13" s="67">
        <v>3078.723</v>
      </c>
      <c r="F13" s="67">
        <v>3227.6080000000002</v>
      </c>
      <c r="G13" s="69">
        <v>3349.9119999999998</v>
      </c>
      <c r="H13" s="11"/>
      <c r="I13" s="11"/>
    </row>
    <row r="14" spans="1:9" ht="39.75" customHeight="1">
      <c r="A14" s="70" t="s">
        <v>36</v>
      </c>
      <c r="B14" s="71" t="s">
        <v>37</v>
      </c>
      <c r="C14" s="72" t="s">
        <v>16</v>
      </c>
      <c r="D14" s="73">
        <v>968.36677186597308</v>
      </c>
      <c r="E14" s="74">
        <v>968.36677186597308</v>
      </c>
      <c r="F14" s="74">
        <v>968.36677186597308</v>
      </c>
      <c r="G14" s="76">
        <v>968.36677186597308</v>
      </c>
      <c r="H14" s="11"/>
      <c r="I14" s="11"/>
    </row>
    <row r="15" spans="1:9" ht="47.25" customHeight="1" thickBot="1">
      <c r="A15" s="77" t="s">
        <v>38</v>
      </c>
      <c r="B15" s="78" t="s">
        <v>20</v>
      </c>
      <c r="C15" s="79" t="s">
        <v>16</v>
      </c>
      <c r="D15" s="80">
        <v>1178.4962281340272</v>
      </c>
      <c r="E15" s="81">
        <v>2110.3562281340269</v>
      </c>
      <c r="F15" s="81">
        <v>2259.2412281340271</v>
      </c>
      <c r="G15" s="82">
        <v>2381.5452281340267</v>
      </c>
      <c r="H15" s="11"/>
      <c r="I15" s="11"/>
    </row>
    <row r="16" spans="1:9">
      <c r="A16" s="83"/>
      <c r="B16" s="84"/>
      <c r="C16" s="85"/>
      <c r="D16" s="86"/>
      <c r="E16" s="86"/>
      <c r="F16" s="86"/>
      <c r="G16" s="11"/>
      <c r="H16" s="11"/>
      <c r="I16" s="11"/>
    </row>
    <row r="17" spans="1:9" ht="13.5" thickBot="1">
      <c r="A17" s="87"/>
      <c r="B17" s="84"/>
      <c r="C17" s="9"/>
      <c r="D17" s="86"/>
      <c r="E17" s="86"/>
      <c r="F17" s="86"/>
      <c r="G17" s="11"/>
      <c r="H17" s="11"/>
      <c r="I17" s="11"/>
    </row>
    <row r="18" spans="1:9" ht="47.25" customHeight="1" thickBot="1">
      <c r="A18" s="149" t="s">
        <v>39</v>
      </c>
      <c r="B18" s="150"/>
      <c r="C18" s="150"/>
      <c r="D18" s="150"/>
      <c r="E18" s="150"/>
      <c r="F18" s="150"/>
      <c r="G18" s="151"/>
      <c r="H18" s="11"/>
      <c r="I18" s="11"/>
    </row>
    <row r="19" spans="1:9" ht="12.75" customHeight="1">
      <c r="A19" s="152" t="s">
        <v>40</v>
      </c>
      <c r="B19" s="153"/>
      <c r="C19" s="156" t="s">
        <v>7</v>
      </c>
      <c r="D19" s="158" t="s">
        <v>8</v>
      </c>
      <c r="E19" s="159"/>
      <c r="F19" s="159"/>
      <c r="G19" s="160"/>
      <c r="H19" s="11"/>
      <c r="I19" s="11"/>
    </row>
    <row r="20" spans="1:9" ht="13.5" customHeight="1" thickBot="1">
      <c r="A20" s="154"/>
      <c r="B20" s="155"/>
      <c r="C20" s="157"/>
      <c r="D20" s="88" t="s">
        <v>9</v>
      </c>
      <c r="E20" s="89" t="s">
        <v>41</v>
      </c>
      <c r="F20" s="89" t="s">
        <v>10</v>
      </c>
      <c r="G20" s="90" t="s">
        <v>11</v>
      </c>
      <c r="H20" s="11"/>
      <c r="I20" s="11"/>
    </row>
    <row r="21" spans="1:9" ht="48.75" customHeight="1">
      <c r="A21" s="161" t="s">
        <v>42</v>
      </c>
      <c r="B21" s="162"/>
      <c r="C21" s="91" t="s">
        <v>16</v>
      </c>
      <c r="D21" s="92">
        <v>1178.4962281340272</v>
      </c>
      <c r="E21" s="93">
        <v>2110.3562281340269</v>
      </c>
      <c r="F21" s="93">
        <v>2259.2412281340271</v>
      </c>
      <c r="G21" s="94">
        <v>2381.5452281340267</v>
      </c>
      <c r="H21" s="11"/>
      <c r="I21" s="11"/>
    </row>
    <row r="22" spans="1:9" ht="30.75" customHeight="1">
      <c r="A22" s="138" t="s">
        <v>43</v>
      </c>
      <c r="B22" s="139"/>
      <c r="C22" s="26"/>
      <c r="D22" s="95"/>
      <c r="E22" s="96"/>
      <c r="F22" s="96"/>
      <c r="G22" s="97"/>
      <c r="H22" s="11"/>
      <c r="I22" s="11"/>
    </row>
    <row r="23" spans="1:9" ht="30.75" customHeight="1">
      <c r="A23" s="163" t="s">
        <v>44</v>
      </c>
      <c r="B23" s="164"/>
      <c r="C23" s="26" t="s">
        <v>45</v>
      </c>
      <c r="D23" s="98">
        <v>823772.01</v>
      </c>
      <c r="E23" s="99">
        <v>1255578.1599999999</v>
      </c>
      <c r="F23" s="99">
        <v>1354154.71</v>
      </c>
      <c r="G23" s="100">
        <v>656773.56000000006</v>
      </c>
      <c r="H23" s="165"/>
      <c r="I23" s="11"/>
    </row>
    <row r="24" spans="1:9" ht="30.75" customHeight="1">
      <c r="A24" s="163" t="s">
        <v>46</v>
      </c>
      <c r="B24" s="164"/>
      <c r="C24" s="26" t="s">
        <v>16</v>
      </c>
      <c r="D24" s="98">
        <v>61.28</v>
      </c>
      <c r="E24" s="99">
        <v>180.62</v>
      </c>
      <c r="F24" s="99">
        <v>202.93</v>
      </c>
      <c r="G24" s="100">
        <v>409.06</v>
      </c>
      <c r="H24" s="166"/>
      <c r="I24" s="11"/>
    </row>
    <row r="25" spans="1:9" ht="30.75" customHeight="1">
      <c r="A25" s="138" t="s">
        <v>21</v>
      </c>
      <c r="B25" s="139"/>
      <c r="C25" s="101" t="s">
        <v>16</v>
      </c>
      <c r="D25" s="102">
        <v>1273.2779999999998</v>
      </c>
      <c r="E25" s="103">
        <v>2079.71</v>
      </c>
      <c r="F25" s="103">
        <v>2228.4</v>
      </c>
      <c r="G25" s="104">
        <v>2350.91</v>
      </c>
      <c r="H25" s="166"/>
      <c r="I25" s="11"/>
    </row>
    <row r="26" spans="1:9" ht="30.75" customHeight="1">
      <c r="A26" s="167" t="s">
        <v>47</v>
      </c>
      <c r="B26" s="168"/>
      <c r="C26" s="101" t="s">
        <v>16</v>
      </c>
      <c r="D26" s="169">
        <v>28</v>
      </c>
      <c r="E26" s="170"/>
      <c r="F26" s="170"/>
      <c r="G26" s="171"/>
      <c r="H26" s="11"/>
      <c r="I26" s="11"/>
    </row>
    <row r="27" spans="1:9" ht="50.25" customHeight="1" thickBot="1">
      <c r="A27" s="172" t="s">
        <v>22</v>
      </c>
      <c r="B27" s="173"/>
      <c r="C27" s="105" t="s">
        <v>16</v>
      </c>
      <c r="D27" s="174">
        <v>2.8412281340270269</v>
      </c>
      <c r="E27" s="175"/>
      <c r="F27" s="175"/>
      <c r="G27" s="176"/>
      <c r="H27" s="11"/>
      <c r="I27" s="11"/>
    </row>
    <row r="28" spans="1:9" ht="16.5" customHeight="1">
      <c r="I28" s="106"/>
    </row>
  </sheetData>
  <mergeCells count="23">
    <mergeCell ref="A27:B27"/>
    <mergeCell ref="D27:G27"/>
    <mergeCell ref="A23:B23"/>
    <mergeCell ref="H23:H25"/>
    <mergeCell ref="A24:B24"/>
    <mergeCell ref="A25:B25"/>
    <mergeCell ref="A26:B26"/>
    <mergeCell ref="D26:G26"/>
    <mergeCell ref="A22:B22"/>
    <mergeCell ref="A1:G1"/>
    <mergeCell ref="A2:G2"/>
    <mergeCell ref="A3:G3"/>
    <mergeCell ref="A4:G5"/>
    <mergeCell ref="A6:G6"/>
    <mergeCell ref="A8:A9"/>
    <mergeCell ref="B8:B9"/>
    <mergeCell ref="C8:C9"/>
    <mergeCell ref="D8:G8"/>
    <mergeCell ref="A18:G18"/>
    <mergeCell ref="A19:B20"/>
    <mergeCell ref="C19:C20"/>
    <mergeCell ref="D19:G19"/>
    <mergeCell ref="A21:B21"/>
  </mergeCells>
  <pageMargins left="1.2204724409448819" right="0.59055118110236227" top="0.39370078740157483" bottom="0.39370078740157483" header="0.31496062992125984" footer="0.31496062992125984"/>
  <pageSetup paperSize="9" scale="64" fitToHeight="0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="87" zoomScaleNormal="100" zoomScaleSheetLayoutView="87" workbookViewId="0">
      <selection activeCell="A13" sqref="A13:XFD49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79" t="s">
        <v>48</v>
      </c>
      <c r="B1" s="179"/>
      <c r="C1" s="179"/>
      <c r="D1" s="179"/>
      <c r="E1" s="179"/>
      <c r="F1" s="179"/>
      <c r="G1" s="179"/>
      <c r="H1" s="179"/>
      <c r="I1" s="179"/>
      <c r="J1" s="179"/>
    </row>
    <row r="2" spans="1:10" ht="43.5" customHeight="1">
      <c r="A2" s="179"/>
      <c r="B2" s="179"/>
      <c r="C2" s="179"/>
      <c r="D2" s="179"/>
      <c r="E2" s="179"/>
      <c r="F2" s="179"/>
      <c r="G2" s="179"/>
      <c r="H2" s="179"/>
      <c r="I2" s="179"/>
      <c r="J2" s="179"/>
    </row>
    <row r="3" spans="1:10" ht="26.25" customHeight="1" thickBot="1">
      <c r="A3" s="180" t="s">
        <v>56</v>
      </c>
      <c r="B3" s="180"/>
      <c r="C3" s="180"/>
      <c r="D3" s="107"/>
      <c r="E3" s="107"/>
      <c r="F3" s="107"/>
      <c r="G3" s="107"/>
      <c r="H3" s="107"/>
      <c r="I3" s="107"/>
      <c r="J3" s="107"/>
    </row>
    <row r="4" spans="1:10" ht="27.75" customHeight="1" thickBot="1">
      <c r="A4" s="181" t="s">
        <v>49</v>
      </c>
      <c r="B4" s="182"/>
      <c r="C4" s="182"/>
      <c r="D4" s="182"/>
      <c r="E4" s="182"/>
      <c r="F4" s="182"/>
      <c r="G4" s="182"/>
      <c r="H4" s="183"/>
      <c r="I4" s="108" t="s">
        <v>50</v>
      </c>
      <c r="J4" s="109" t="s">
        <v>51</v>
      </c>
    </row>
    <row r="5" spans="1:10" ht="27" customHeight="1" thickBot="1">
      <c r="A5" s="184">
        <v>1</v>
      </c>
      <c r="B5" s="185"/>
      <c r="C5" s="185"/>
      <c r="D5" s="185"/>
      <c r="E5" s="185"/>
      <c r="F5" s="185"/>
      <c r="G5" s="185"/>
      <c r="H5" s="186"/>
      <c r="I5" s="108">
        <v>2</v>
      </c>
      <c r="J5" s="109">
        <v>3</v>
      </c>
    </row>
    <row r="6" spans="1:10" ht="32.25" customHeight="1">
      <c r="A6" s="187" t="s">
        <v>52</v>
      </c>
      <c r="B6" s="188"/>
      <c r="C6" s="188"/>
      <c r="D6" s="188"/>
      <c r="E6" s="188"/>
      <c r="F6" s="188"/>
      <c r="G6" s="188"/>
      <c r="H6" s="188"/>
      <c r="I6" s="110" t="s">
        <v>16</v>
      </c>
      <c r="J6" s="111">
        <f>[1]Расчет!E24*1000</f>
        <v>2116.3020000000001</v>
      </c>
    </row>
    <row r="7" spans="1:10" ht="34.5" customHeight="1">
      <c r="A7" s="177" t="s">
        <v>53</v>
      </c>
      <c r="B7" s="178"/>
      <c r="C7" s="178"/>
      <c r="D7" s="178"/>
      <c r="E7" s="178"/>
      <c r="F7" s="178"/>
      <c r="G7" s="178"/>
      <c r="H7" s="178"/>
      <c r="I7" s="112" t="s">
        <v>16</v>
      </c>
      <c r="J7" s="111">
        <f>J6-J8</f>
        <v>2085.4607718659731</v>
      </c>
    </row>
    <row r="8" spans="1:10" ht="90" customHeight="1" thickBot="1">
      <c r="A8" s="189" t="s">
        <v>54</v>
      </c>
      <c r="B8" s="190"/>
      <c r="C8" s="190"/>
      <c r="D8" s="190"/>
      <c r="E8" s="190"/>
      <c r="F8" s="190"/>
      <c r="G8" s="190"/>
      <c r="H8" s="191"/>
      <c r="I8" s="113" t="s">
        <v>16</v>
      </c>
      <c r="J8" s="114">
        <f>'5 ЦК'!D26+'5 ЦК'!D27</f>
        <v>30.841228134027027</v>
      </c>
    </row>
    <row r="9" spans="1:10">
      <c r="A9" s="115"/>
      <c r="B9" s="116"/>
      <c r="C9" s="116"/>
      <c r="D9" s="116"/>
      <c r="E9" s="116"/>
      <c r="F9" s="116"/>
      <c r="G9" s="116"/>
      <c r="H9" s="116"/>
      <c r="I9" s="117"/>
      <c r="J9" s="117"/>
    </row>
    <row r="11" spans="1:10">
      <c r="A11" s="192" t="s">
        <v>55</v>
      </c>
      <c r="B11" s="192"/>
      <c r="C11" s="192"/>
      <c r="D11" s="192"/>
      <c r="E11" s="192"/>
      <c r="F11" s="192"/>
      <c r="G11" s="192"/>
    </row>
  </sheetData>
  <mergeCells count="8">
    <mergeCell ref="A8:H8"/>
    <mergeCell ref="A11:G11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3"/>
  <sheetViews>
    <sheetView view="pageBreakPreview" zoomScale="80" zoomScaleNormal="85" zoomScaleSheetLayoutView="80" workbookViewId="0">
      <selection activeCell="L54" sqref="L54"/>
    </sheetView>
  </sheetViews>
  <sheetFormatPr defaultRowHeight="12.75"/>
  <cols>
    <col min="1" max="1" width="8.7109375" style="238" customWidth="1"/>
    <col min="2" max="2" width="9.7109375" style="239" customWidth="1"/>
    <col min="3" max="3" width="9.7109375" style="240" customWidth="1"/>
    <col min="4" max="14" width="9.7109375" style="198" customWidth="1"/>
    <col min="15" max="15" width="10" style="198" customWidth="1"/>
    <col min="16" max="25" width="9.7109375" style="198" customWidth="1"/>
    <col min="26" max="26" width="17.42578125" style="198" customWidth="1"/>
    <col min="27" max="27" width="9.140625" style="198"/>
    <col min="28" max="28" width="15.85546875" style="198" customWidth="1"/>
    <col min="29" max="32" width="9.140625" style="198"/>
    <col min="33" max="33" width="11.140625" style="198" bestFit="1" customWidth="1"/>
    <col min="34" max="16384" width="9.140625" style="198"/>
  </cols>
  <sheetData>
    <row r="1" spans="1:25" ht="6.75" customHeight="1">
      <c r="A1" s="193"/>
      <c r="B1" s="194"/>
      <c r="C1" s="195"/>
      <c r="D1" s="196"/>
      <c r="E1" s="196"/>
      <c r="F1" s="197"/>
    </row>
    <row r="2" spans="1:25" ht="27.75" customHeight="1">
      <c r="A2" s="199" t="s">
        <v>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9.5" customHeight="1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199" t="s">
        <v>57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9" customHeight="1">
      <c r="A5" s="200" t="s">
        <v>66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</row>
    <row r="6" spans="1:25" ht="18" customHeight="1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</row>
    <row r="7" spans="1:25" ht="20.25" customHeight="1">
      <c r="A7" s="201" t="s">
        <v>58</v>
      </c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</row>
    <row r="8" spans="1:25" ht="30.75" customHeight="1">
      <c r="A8" s="200" t="s">
        <v>59</v>
      </c>
      <c r="B8" s="200"/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</row>
    <row r="9" spans="1:25" ht="12" customHeight="1">
      <c r="A9" s="202"/>
      <c r="B9" s="203"/>
      <c r="C9" s="204"/>
      <c r="D9" s="10"/>
      <c r="E9" s="10"/>
      <c r="F9" s="205"/>
      <c r="G9" s="205"/>
      <c r="H9" s="205"/>
    </row>
    <row r="10" spans="1:25" ht="15.75">
      <c r="A10" s="206" t="s">
        <v>60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</row>
    <row r="11" spans="1:25" ht="41.25" customHeight="1">
      <c r="A11" s="207" t="s">
        <v>61</v>
      </c>
      <c r="B11" s="208" t="s">
        <v>62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</row>
    <row r="12" spans="1:25" ht="15.75">
      <c r="A12" s="207"/>
      <c r="B12" s="209">
        <v>1</v>
      </c>
      <c r="C12" s="210">
        <v>2</v>
      </c>
      <c r="D12" s="209">
        <v>3</v>
      </c>
      <c r="E12" s="210">
        <v>4</v>
      </c>
      <c r="F12" s="209">
        <v>5</v>
      </c>
      <c r="G12" s="210">
        <v>6</v>
      </c>
      <c r="H12" s="209">
        <v>7</v>
      </c>
      <c r="I12" s="210">
        <v>8</v>
      </c>
      <c r="J12" s="209">
        <v>9</v>
      </c>
      <c r="K12" s="210">
        <v>10</v>
      </c>
      <c r="L12" s="209">
        <v>11</v>
      </c>
      <c r="M12" s="210">
        <v>12</v>
      </c>
      <c r="N12" s="209">
        <v>13</v>
      </c>
      <c r="O12" s="210">
        <v>14</v>
      </c>
      <c r="P12" s="209">
        <v>15</v>
      </c>
      <c r="Q12" s="210">
        <v>16</v>
      </c>
      <c r="R12" s="209">
        <v>17</v>
      </c>
      <c r="S12" s="210">
        <v>18</v>
      </c>
      <c r="T12" s="209">
        <v>19</v>
      </c>
      <c r="U12" s="210">
        <v>20</v>
      </c>
      <c r="V12" s="209">
        <v>21</v>
      </c>
      <c r="W12" s="210">
        <v>22</v>
      </c>
      <c r="X12" s="209">
        <v>23</v>
      </c>
      <c r="Y12" s="210">
        <v>24</v>
      </c>
    </row>
    <row r="13" spans="1:25" ht="15.75">
      <c r="A13" s="211">
        <v>1</v>
      </c>
      <c r="B13" s="212">
        <v>917.43059287416918</v>
      </c>
      <c r="C13" s="212">
        <v>897.51251287416915</v>
      </c>
      <c r="D13" s="212">
        <v>885.09289287416914</v>
      </c>
      <c r="E13" s="212">
        <v>889.53404287416913</v>
      </c>
      <c r="F13" s="212">
        <v>894.00790287416908</v>
      </c>
      <c r="G13" s="212">
        <v>907.14422287416915</v>
      </c>
      <c r="H13" s="212">
        <v>930.61696287416908</v>
      </c>
      <c r="I13" s="212">
        <v>947.5993928741691</v>
      </c>
      <c r="J13" s="212">
        <v>1014.1303228741691</v>
      </c>
      <c r="K13" s="212">
        <v>1086.3251828741691</v>
      </c>
      <c r="L13" s="212">
        <v>1087.180572874169</v>
      </c>
      <c r="M13" s="212">
        <v>1076.7039228741689</v>
      </c>
      <c r="N13" s="212">
        <v>1062.4591728741691</v>
      </c>
      <c r="O13" s="212">
        <v>1058.802872874169</v>
      </c>
      <c r="P13" s="212">
        <v>1068.0578828741691</v>
      </c>
      <c r="Q13" s="212">
        <v>1077.744232874169</v>
      </c>
      <c r="R13" s="212">
        <v>1091.0478028741691</v>
      </c>
      <c r="S13" s="212">
        <v>1068.086102874169</v>
      </c>
      <c r="T13" s="212">
        <v>1106.442292874169</v>
      </c>
      <c r="U13" s="212">
        <v>1170.1007328741691</v>
      </c>
      <c r="V13" s="212">
        <v>1166.3450628741691</v>
      </c>
      <c r="W13" s="212">
        <v>1083.504072874169</v>
      </c>
      <c r="X13" s="212">
        <v>1006.6536728741692</v>
      </c>
      <c r="Y13" s="212">
        <v>921.56410287416918</v>
      </c>
    </row>
    <row r="14" spans="1:25" ht="15.75">
      <c r="A14" s="211">
        <v>2</v>
      </c>
      <c r="B14" s="212">
        <v>902.96896287416916</v>
      </c>
      <c r="C14" s="212">
        <v>877.73554287416914</v>
      </c>
      <c r="D14" s="212">
        <v>855.45984287416911</v>
      </c>
      <c r="E14" s="212">
        <v>870.51374287416911</v>
      </c>
      <c r="F14" s="212">
        <v>908.92249287416917</v>
      </c>
      <c r="G14" s="212">
        <v>944.23432287416915</v>
      </c>
      <c r="H14" s="212">
        <v>1008.2427928741691</v>
      </c>
      <c r="I14" s="212">
        <v>1150.966522874169</v>
      </c>
      <c r="J14" s="212">
        <v>1318.4407228741691</v>
      </c>
      <c r="K14" s="212">
        <v>1348.809892874169</v>
      </c>
      <c r="L14" s="212">
        <v>1356.5924428741689</v>
      </c>
      <c r="M14" s="212">
        <v>1363.271792874169</v>
      </c>
      <c r="N14" s="212">
        <v>1251.806042874169</v>
      </c>
      <c r="O14" s="212">
        <v>1206.097452874169</v>
      </c>
      <c r="P14" s="212">
        <v>1156.732792874169</v>
      </c>
      <c r="Q14" s="212">
        <v>1160.199932874169</v>
      </c>
      <c r="R14" s="212">
        <v>1175.301052874169</v>
      </c>
      <c r="S14" s="212">
        <v>1165.0773228741691</v>
      </c>
      <c r="T14" s="212">
        <v>1215.352132874169</v>
      </c>
      <c r="U14" s="212">
        <v>1272.262072874169</v>
      </c>
      <c r="V14" s="212">
        <v>1138.479492874169</v>
      </c>
      <c r="W14" s="212">
        <v>1009.7125728741692</v>
      </c>
      <c r="X14" s="212">
        <v>966.16517287416912</v>
      </c>
      <c r="Y14" s="212">
        <v>926.97570287416909</v>
      </c>
    </row>
    <row r="15" spans="1:25" ht="15.75">
      <c r="A15" s="211">
        <v>3</v>
      </c>
      <c r="B15" s="212">
        <v>868.08886287416908</v>
      </c>
      <c r="C15" s="212">
        <v>852.24712287416912</v>
      </c>
      <c r="D15" s="212">
        <v>852.01213287416908</v>
      </c>
      <c r="E15" s="212">
        <v>853.07574287416912</v>
      </c>
      <c r="F15" s="212">
        <v>881.36640287416913</v>
      </c>
      <c r="G15" s="212">
        <v>946.96608287416916</v>
      </c>
      <c r="H15" s="212">
        <v>997.08528287416914</v>
      </c>
      <c r="I15" s="212">
        <v>1088.365452874169</v>
      </c>
      <c r="J15" s="212">
        <v>1084.1974628741691</v>
      </c>
      <c r="K15" s="212">
        <v>1069.7774328741691</v>
      </c>
      <c r="L15" s="212">
        <v>1048.947342874169</v>
      </c>
      <c r="M15" s="212">
        <v>1033.7580928741691</v>
      </c>
      <c r="N15" s="212">
        <v>1003.3411828741691</v>
      </c>
      <c r="O15" s="212">
        <v>1001.5196828741691</v>
      </c>
      <c r="P15" s="212">
        <v>1008.7866728741691</v>
      </c>
      <c r="Q15" s="212">
        <v>1034.0813528741689</v>
      </c>
      <c r="R15" s="212">
        <v>1044.4131228741689</v>
      </c>
      <c r="S15" s="212">
        <v>1042.9202428741689</v>
      </c>
      <c r="T15" s="212">
        <v>1096.167622874169</v>
      </c>
      <c r="U15" s="212">
        <v>1075.683642874169</v>
      </c>
      <c r="V15" s="212">
        <v>1028.155372874169</v>
      </c>
      <c r="W15" s="212">
        <v>964.52152287416914</v>
      </c>
      <c r="X15" s="212">
        <v>885.46244287416914</v>
      </c>
      <c r="Y15" s="212">
        <v>851.41489287416914</v>
      </c>
    </row>
    <row r="16" spans="1:25" ht="15.75">
      <c r="A16" s="211">
        <v>4</v>
      </c>
      <c r="B16" s="212">
        <v>877.9131528741691</v>
      </c>
      <c r="C16" s="212">
        <v>872.46551287416912</v>
      </c>
      <c r="D16" s="212">
        <v>872.96712287416915</v>
      </c>
      <c r="E16" s="212">
        <v>875.2312828741691</v>
      </c>
      <c r="F16" s="212">
        <v>887.25580287416915</v>
      </c>
      <c r="G16" s="212">
        <v>929.74657287416915</v>
      </c>
      <c r="H16" s="212">
        <v>1010.2464228741692</v>
      </c>
      <c r="I16" s="212">
        <v>1173.6507428741691</v>
      </c>
      <c r="J16" s="212">
        <v>1260.828732874169</v>
      </c>
      <c r="K16" s="212">
        <v>1277.692182874169</v>
      </c>
      <c r="L16" s="212">
        <v>1270.5277928741691</v>
      </c>
      <c r="M16" s="212">
        <v>1264.6556028741691</v>
      </c>
      <c r="N16" s="212">
        <v>1250.375272874169</v>
      </c>
      <c r="O16" s="212">
        <v>1229.542522874169</v>
      </c>
      <c r="P16" s="212">
        <v>1207.859612874169</v>
      </c>
      <c r="Q16" s="212">
        <v>1239.645442874169</v>
      </c>
      <c r="R16" s="212">
        <v>1256.357972874169</v>
      </c>
      <c r="S16" s="212">
        <v>1234.8118528741691</v>
      </c>
      <c r="T16" s="212">
        <v>1221.7227528741689</v>
      </c>
      <c r="U16" s="212">
        <v>1266.2275328741691</v>
      </c>
      <c r="V16" s="212">
        <v>1205.0082628741691</v>
      </c>
      <c r="W16" s="212">
        <v>1012.6916528741691</v>
      </c>
      <c r="X16" s="212">
        <v>955.76044287416914</v>
      </c>
      <c r="Y16" s="212">
        <v>927.33681287416914</v>
      </c>
    </row>
    <row r="17" spans="1:33" ht="15.75">
      <c r="A17" s="211">
        <v>5</v>
      </c>
      <c r="B17" s="212">
        <v>953.97622287416914</v>
      </c>
      <c r="C17" s="212">
        <v>927.84350287416908</v>
      </c>
      <c r="D17" s="212">
        <v>934.94474287416915</v>
      </c>
      <c r="E17" s="212">
        <v>951.14534287416916</v>
      </c>
      <c r="F17" s="212">
        <v>985.08082287416914</v>
      </c>
      <c r="G17" s="212">
        <v>1044.7624928741691</v>
      </c>
      <c r="H17" s="212">
        <v>1163.0831028741691</v>
      </c>
      <c r="I17" s="212">
        <v>1287.3098528741691</v>
      </c>
      <c r="J17" s="212">
        <v>1360.7830828741689</v>
      </c>
      <c r="K17" s="212">
        <v>1414.3954028741691</v>
      </c>
      <c r="L17" s="212">
        <v>1386.4871628741689</v>
      </c>
      <c r="M17" s="212">
        <v>1265.305572874169</v>
      </c>
      <c r="N17" s="212">
        <v>1251.1049628741689</v>
      </c>
      <c r="O17" s="212">
        <v>1248.468862874169</v>
      </c>
      <c r="P17" s="212">
        <v>1225.2648128741689</v>
      </c>
      <c r="Q17" s="212">
        <v>1244.8926328741691</v>
      </c>
      <c r="R17" s="212">
        <v>1260.2437328741689</v>
      </c>
      <c r="S17" s="212">
        <v>1259.308012874169</v>
      </c>
      <c r="T17" s="212">
        <v>1333.9272828741691</v>
      </c>
      <c r="U17" s="212">
        <v>1392.105822874169</v>
      </c>
      <c r="V17" s="212">
        <v>1234.3615328741689</v>
      </c>
      <c r="W17" s="212">
        <v>1139.438332874169</v>
      </c>
      <c r="X17" s="212">
        <v>1054.073152874169</v>
      </c>
      <c r="Y17" s="212">
        <v>962.27970287416917</v>
      </c>
    </row>
    <row r="18" spans="1:33" ht="15.75">
      <c r="A18" s="211">
        <v>6</v>
      </c>
      <c r="B18" s="212">
        <v>1031.857162874169</v>
      </c>
      <c r="C18" s="212">
        <v>993.20284287416916</v>
      </c>
      <c r="D18" s="212">
        <v>978.76882287416913</v>
      </c>
      <c r="E18" s="212">
        <v>937.91966287416915</v>
      </c>
      <c r="F18" s="212">
        <v>932.50265287416914</v>
      </c>
      <c r="G18" s="212">
        <v>972.06763287416913</v>
      </c>
      <c r="H18" s="212">
        <v>1064.5311028741689</v>
      </c>
      <c r="I18" s="212">
        <v>1127.638142874169</v>
      </c>
      <c r="J18" s="212">
        <v>1133.723722874169</v>
      </c>
      <c r="K18" s="212">
        <v>1078.484892874169</v>
      </c>
      <c r="L18" s="212">
        <v>1029.237392874169</v>
      </c>
      <c r="M18" s="212">
        <v>1028.350782874169</v>
      </c>
      <c r="N18" s="212">
        <v>1026.4401428741692</v>
      </c>
      <c r="O18" s="212">
        <v>1014.5506828741692</v>
      </c>
      <c r="P18" s="212">
        <v>1031.651772874169</v>
      </c>
      <c r="Q18" s="212">
        <v>1041.1973628741689</v>
      </c>
      <c r="R18" s="212">
        <v>1065.278462874169</v>
      </c>
      <c r="S18" s="212">
        <v>1073.1754928741691</v>
      </c>
      <c r="T18" s="212">
        <v>1131.3760428741691</v>
      </c>
      <c r="U18" s="212">
        <v>1161.4592328741689</v>
      </c>
      <c r="V18" s="212">
        <v>1079.6280028741689</v>
      </c>
      <c r="W18" s="212">
        <v>987.94117287416918</v>
      </c>
      <c r="X18" s="212">
        <v>957.82463287416908</v>
      </c>
      <c r="Y18" s="212">
        <v>913.43536287416907</v>
      </c>
    </row>
    <row r="19" spans="1:33" ht="15.75">
      <c r="A19" s="211">
        <v>7</v>
      </c>
      <c r="B19" s="212">
        <v>1036.465152874169</v>
      </c>
      <c r="C19" s="212">
        <v>989.36247287416916</v>
      </c>
      <c r="D19" s="212">
        <v>964.93542287416915</v>
      </c>
      <c r="E19" s="212">
        <v>964.99286287416908</v>
      </c>
      <c r="F19" s="212">
        <v>975.7642428741691</v>
      </c>
      <c r="G19" s="212">
        <v>1020.8324328741692</v>
      </c>
      <c r="H19" s="212">
        <v>1075.9559328741691</v>
      </c>
      <c r="I19" s="212">
        <v>1143.1076528741689</v>
      </c>
      <c r="J19" s="212">
        <v>1157.505122874169</v>
      </c>
      <c r="K19" s="212">
        <v>1057.5394928741691</v>
      </c>
      <c r="L19" s="212">
        <v>1025.7105928741692</v>
      </c>
      <c r="M19" s="212">
        <v>991.87380287416909</v>
      </c>
      <c r="N19" s="212">
        <v>979.09261287416916</v>
      </c>
      <c r="O19" s="212">
        <v>949.45803287416913</v>
      </c>
      <c r="P19" s="212">
        <v>937.18856287416918</v>
      </c>
      <c r="Q19" s="212">
        <v>1056.071602874169</v>
      </c>
      <c r="R19" s="212">
        <v>1073.9925728741691</v>
      </c>
      <c r="S19" s="212">
        <v>1118.5044528741689</v>
      </c>
      <c r="T19" s="212">
        <v>1138.0440928741691</v>
      </c>
      <c r="U19" s="212">
        <v>1103.5666128741691</v>
      </c>
      <c r="V19" s="212">
        <v>1000.1448728741691</v>
      </c>
      <c r="W19" s="212">
        <v>962.78551287416917</v>
      </c>
      <c r="X19" s="212">
        <v>955.18813287416913</v>
      </c>
      <c r="Y19" s="212">
        <v>919.29827287416913</v>
      </c>
    </row>
    <row r="20" spans="1:33" ht="15.75">
      <c r="A20" s="211">
        <v>8</v>
      </c>
      <c r="B20" s="212">
        <v>966.88796287416915</v>
      </c>
      <c r="C20" s="212">
        <v>946.92840287416914</v>
      </c>
      <c r="D20" s="212">
        <v>886.4144128741691</v>
      </c>
      <c r="E20" s="212">
        <v>880.14877287416914</v>
      </c>
      <c r="F20" s="212">
        <v>897.73911287416911</v>
      </c>
      <c r="G20" s="212">
        <v>926.63937287416911</v>
      </c>
      <c r="H20" s="212">
        <v>973.27587287416918</v>
      </c>
      <c r="I20" s="212">
        <v>986.84717287416913</v>
      </c>
      <c r="J20" s="212">
        <v>1087.9236128741691</v>
      </c>
      <c r="K20" s="212">
        <v>1103.7239128741689</v>
      </c>
      <c r="L20" s="212">
        <v>1101.3919828741691</v>
      </c>
      <c r="M20" s="212">
        <v>1096.8814428741691</v>
      </c>
      <c r="N20" s="212">
        <v>1088.556662874169</v>
      </c>
      <c r="O20" s="212">
        <v>1084.9832328741691</v>
      </c>
      <c r="P20" s="212">
        <v>1087.178212874169</v>
      </c>
      <c r="Q20" s="212">
        <v>1098.1944128741691</v>
      </c>
      <c r="R20" s="212">
        <v>1132.8972828741689</v>
      </c>
      <c r="S20" s="212">
        <v>1183.6971728741689</v>
      </c>
      <c r="T20" s="212">
        <v>1213.590232874169</v>
      </c>
      <c r="U20" s="212">
        <v>1187.6607928741689</v>
      </c>
      <c r="V20" s="212">
        <v>1118.586272874169</v>
      </c>
      <c r="W20" s="212">
        <v>1059.810272874169</v>
      </c>
      <c r="X20" s="212">
        <v>998.51783287416913</v>
      </c>
      <c r="Y20" s="212">
        <v>960.66204287416917</v>
      </c>
    </row>
    <row r="21" spans="1:33" ht="15.75">
      <c r="A21" s="211">
        <v>9</v>
      </c>
      <c r="B21" s="212">
        <v>953.04137287416916</v>
      </c>
      <c r="C21" s="212">
        <v>911.12101287416908</v>
      </c>
      <c r="D21" s="212">
        <v>895.60305287416918</v>
      </c>
      <c r="E21" s="212">
        <v>878.51410287416911</v>
      </c>
      <c r="F21" s="212">
        <v>947.46008287416907</v>
      </c>
      <c r="G21" s="212">
        <v>1004.9765628741691</v>
      </c>
      <c r="H21" s="212">
        <v>1083.2923728741689</v>
      </c>
      <c r="I21" s="212">
        <v>1248.9486228741689</v>
      </c>
      <c r="J21" s="212">
        <v>1296.6434028741689</v>
      </c>
      <c r="K21" s="212">
        <v>1228.831492874169</v>
      </c>
      <c r="L21" s="212">
        <v>1134.0901028741689</v>
      </c>
      <c r="M21" s="212">
        <v>1123.7676828741689</v>
      </c>
      <c r="N21" s="212">
        <v>1117.921672874169</v>
      </c>
      <c r="O21" s="212">
        <v>1083.4515828741689</v>
      </c>
      <c r="P21" s="212">
        <v>962.73152287416917</v>
      </c>
      <c r="Q21" s="212">
        <v>991.83928287416916</v>
      </c>
      <c r="R21" s="212">
        <v>1055.3306328741689</v>
      </c>
      <c r="S21" s="212">
        <v>1061.023332874169</v>
      </c>
      <c r="T21" s="212">
        <v>1087.0119228741689</v>
      </c>
      <c r="U21" s="212">
        <v>1075.645452874169</v>
      </c>
      <c r="V21" s="212">
        <v>1034.6862828741689</v>
      </c>
      <c r="W21" s="212">
        <v>1030.6712528741691</v>
      </c>
      <c r="X21" s="212">
        <v>957.57014287416916</v>
      </c>
      <c r="Y21" s="212">
        <v>920.13429287416909</v>
      </c>
    </row>
    <row r="22" spans="1:33" ht="15.75">
      <c r="A22" s="211">
        <v>10</v>
      </c>
      <c r="B22" s="212">
        <v>913.19699287416915</v>
      </c>
      <c r="C22" s="212">
        <v>853.98731287416911</v>
      </c>
      <c r="D22" s="212">
        <v>848.21005287416915</v>
      </c>
      <c r="E22" s="212">
        <v>842.11582287416911</v>
      </c>
      <c r="F22" s="212">
        <v>896.74437287416913</v>
      </c>
      <c r="G22" s="212">
        <v>966.12554287416913</v>
      </c>
      <c r="H22" s="212">
        <v>1072.6223628741691</v>
      </c>
      <c r="I22" s="212">
        <v>1212.2090028741691</v>
      </c>
      <c r="J22" s="212">
        <v>1270.7125828741691</v>
      </c>
      <c r="K22" s="212">
        <v>1342.8282028741689</v>
      </c>
      <c r="L22" s="212">
        <v>1268.4798828741691</v>
      </c>
      <c r="M22" s="212">
        <v>1165.8321028741691</v>
      </c>
      <c r="N22" s="212">
        <v>1127.8301028741689</v>
      </c>
      <c r="O22" s="212">
        <v>1103.160952874169</v>
      </c>
      <c r="P22" s="212">
        <v>1097.658052874169</v>
      </c>
      <c r="Q22" s="212">
        <v>1104.9261128741691</v>
      </c>
      <c r="R22" s="212">
        <v>1089.971272874169</v>
      </c>
      <c r="S22" s="212">
        <v>1099.2723928741691</v>
      </c>
      <c r="T22" s="212">
        <v>1125.0862328741691</v>
      </c>
      <c r="U22" s="212">
        <v>1153.6481828741689</v>
      </c>
      <c r="V22" s="212">
        <v>1100.4323228741689</v>
      </c>
      <c r="W22" s="212">
        <v>983.15390287416915</v>
      </c>
      <c r="X22" s="212">
        <v>924.0759328741691</v>
      </c>
      <c r="Y22" s="212">
        <v>891.09392287416915</v>
      </c>
    </row>
    <row r="23" spans="1:33" ht="15.75">
      <c r="A23" s="211">
        <v>11</v>
      </c>
      <c r="B23" s="212">
        <v>831.13626287416912</v>
      </c>
      <c r="C23" s="212">
        <v>829.88650287416908</v>
      </c>
      <c r="D23" s="212">
        <v>829.45542287416913</v>
      </c>
      <c r="E23" s="212">
        <v>829.51615287416917</v>
      </c>
      <c r="F23" s="212">
        <v>833.6630628741691</v>
      </c>
      <c r="G23" s="212">
        <v>917.03609287416919</v>
      </c>
      <c r="H23" s="212">
        <v>975.99585287416915</v>
      </c>
      <c r="I23" s="212">
        <v>1119.340862874169</v>
      </c>
      <c r="J23" s="212">
        <v>1111.3247228741691</v>
      </c>
      <c r="K23" s="212">
        <v>1103.2576428741691</v>
      </c>
      <c r="L23" s="212">
        <v>1073.651052874169</v>
      </c>
      <c r="M23" s="212">
        <v>1089.6993628741691</v>
      </c>
      <c r="N23" s="212">
        <v>1060.188932874169</v>
      </c>
      <c r="O23" s="212">
        <v>1058.472622874169</v>
      </c>
      <c r="P23" s="212">
        <v>1050.4176728741691</v>
      </c>
      <c r="Q23" s="212">
        <v>1058.4494628741691</v>
      </c>
      <c r="R23" s="212">
        <v>1078.8423728741691</v>
      </c>
      <c r="S23" s="212">
        <v>1095.504332874169</v>
      </c>
      <c r="T23" s="212">
        <v>1109.000912874169</v>
      </c>
      <c r="U23" s="212">
        <v>1115.6924128741691</v>
      </c>
      <c r="V23" s="212">
        <v>1094.523692874169</v>
      </c>
      <c r="W23" s="212">
        <v>953.00000287416913</v>
      </c>
      <c r="X23" s="212">
        <v>904.75594287416914</v>
      </c>
      <c r="Y23" s="212">
        <v>831.46127287416914</v>
      </c>
    </row>
    <row r="24" spans="1:33" ht="15.75">
      <c r="A24" s="211">
        <v>12</v>
      </c>
      <c r="B24" s="212">
        <v>829.24333287416914</v>
      </c>
      <c r="C24" s="212">
        <v>827.69924287416916</v>
      </c>
      <c r="D24" s="212">
        <v>826.9430528741691</v>
      </c>
      <c r="E24" s="212">
        <v>827.44975287416912</v>
      </c>
      <c r="F24" s="212">
        <v>830.87448287416908</v>
      </c>
      <c r="G24" s="212">
        <v>833.69441287416907</v>
      </c>
      <c r="H24" s="212">
        <v>946.61257287416913</v>
      </c>
      <c r="I24" s="212">
        <v>1059.046032874169</v>
      </c>
      <c r="J24" s="212">
        <v>1078.3899328741691</v>
      </c>
      <c r="K24" s="212">
        <v>1072.7437428741691</v>
      </c>
      <c r="L24" s="212">
        <v>1036.3507428741691</v>
      </c>
      <c r="M24" s="212">
        <v>1012.1538428741692</v>
      </c>
      <c r="N24" s="212">
        <v>988.01100287416909</v>
      </c>
      <c r="O24" s="212">
        <v>958.24194287416913</v>
      </c>
      <c r="P24" s="212">
        <v>947.65681287416908</v>
      </c>
      <c r="Q24" s="212">
        <v>963.4216628741691</v>
      </c>
      <c r="R24" s="212">
        <v>945.33485287416909</v>
      </c>
      <c r="S24" s="212">
        <v>975.04422287416912</v>
      </c>
      <c r="T24" s="212">
        <v>995.92156287416913</v>
      </c>
      <c r="U24" s="212">
        <v>998.85513287416916</v>
      </c>
      <c r="V24" s="212">
        <v>945.74099287416914</v>
      </c>
      <c r="W24" s="212">
        <v>844.69150287416915</v>
      </c>
      <c r="X24" s="212">
        <v>830.64419287416911</v>
      </c>
      <c r="Y24" s="212">
        <v>829.6030828741691</v>
      </c>
    </row>
    <row r="25" spans="1:33" ht="15.75">
      <c r="A25" s="211">
        <v>13</v>
      </c>
      <c r="B25" s="212">
        <v>818.76819287416913</v>
      </c>
      <c r="C25" s="212">
        <v>788.82757287416916</v>
      </c>
      <c r="D25" s="212">
        <v>786.8299828741691</v>
      </c>
      <c r="E25" s="212">
        <v>796.00801287416914</v>
      </c>
      <c r="F25" s="212">
        <v>826.82022287416908</v>
      </c>
      <c r="G25" s="212">
        <v>829.6418528741691</v>
      </c>
      <c r="H25" s="212">
        <v>833.08078287416913</v>
      </c>
      <c r="I25" s="212">
        <v>833.23674287416918</v>
      </c>
      <c r="J25" s="212">
        <v>913.09041287416915</v>
      </c>
      <c r="K25" s="212">
        <v>920.81455287416918</v>
      </c>
      <c r="L25" s="212">
        <v>908.07567287416919</v>
      </c>
      <c r="M25" s="212">
        <v>882.10837287416916</v>
      </c>
      <c r="N25" s="212">
        <v>832.94227287416913</v>
      </c>
      <c r="O25" s="212">
        <v>893.6562628741691</v>
      </c>
      <c r="P25" s="212">
        <v>881.72023287416914</v>
      </c>
      <c r="Q25" s="212">
        <v>842.54813287416914</v>
      </c>
      <c r="R25" s="212">
        <v>910.69398287416914</v>
      </c>
      <c r="S25" s="212">
        <v>911.47033287416912</v>
      </c>
      <c r="T25" s="212">
        <v>919.22946287416914</v>
      </c>
      <c r="U25" s="212">
        <v>928.84058287416917</v>
      </c>
      <c r="V25" s="212">
        <v>881.12641287416909</v>
      </c>
      <c r="W25" s="212">
        <v>831.84572287416916</v>
      </c>
      <c r="X25" s="212">
        <v>831.18995287416908</v>
      </c>
      <c r="Y25" s="212">
        <v>829.20767287416913</v>
      </c>
    </row>
    <row r="26" spans="1:33" ht="15.75">
      <c r="A26" s="211">
        <v>14</v>
      </c>
      <c r="B26" s="212">
        <v>840.25173287416908</v>
      </c>
      <c r="C26" s="212">
        <v>830.65154287416908</v>
      </c>
      <c r="D26" s="212">
        <v>831.43658287416918</v>
      </c>
      <c r="E26" s="212">
        <v>829.07307287416916</v>
      </c>
      <c r="F26" s="212">
        <v>806.87775287416912</v>
      </c>
      <c r="G26" s="212">
        <v>803.78751287416912</v>
      </c>
      <c r="H26" s="212">
        <v>824.09983287416912</v>
      </c>
      <c r="I26" s="212">
        <v>838.70648287416918</v>
      </c>
      <c r="J26" s="212">
        <v>944.39211287416913</v>
      </c>
      <c r="K26" s="212">
        <v>987.69920287416915</v>
      </c>
      <c r="L26" s="212">
        <v>979.9127928741691</v>
      </c>
      <c r="M26" s="212">
        <v>966.00773287416916</v>
      </c>
      <c r="N26" s="212">
        <v>954.27651287416916</v>
      </c>
      <c r="O26" s="212">
        <v>946.50174287416917</v>
      </c>
      <c r="P26" s="212">
        <v>867.83522287416918</v>
      </c>
      <c r="Q26" s="212">
        <v>843.90802287416909</v>
      </c>
      <c r="R26" s="212">
        <v>856.54453287416914</v>
      </c>
      <c r="S26" s="212">
        <v>867.67181287416918</v>
      </c>
      <c r="T26" s="212">
        <v>916.96395287416908</v>
      </c>
      <c r="U26" s="212">
        <v>964.28794287416918</v>
      </c>
      <c r="V26" s="212">
        <v>887.58046287416914</v>
      </c>
      <c r="W26" s="212">
        <v>837.27526287416913</v>
      </c>
      <c r="X26" s="212">
        <v>834.02816287416908</v>
      </c>
      <c r="Y26" s="212">
        <v>818.25651287416918</v>
      </c>
    </row>
    <row r="27" spans="1:33" ht="15.75">
      <c r="A27" s="211">
        <v>15</v>
      </c>
      <c r="B27" s="212">
        <v>833.74055287416911</v>
      </c>
      <c r="C27" s="212">
        <v>829.36915287416912</v>
      </c>
      <c r="D27" s="212">
        <v>827.70343287416915</v>
      </c>
      <c r="E27" s="212">
        <v>822.67831287416914</v>
      </c>
      <c r="F27" s="212">
        <v>796.09625287416918</v>
      </c>
      <c r="G27" s="212">
        <v>723.5510328741691</v>
      </c>
      <c r="H27" s="212">
        <v>759.86887287416914</v>
      </c>
      <c r="I27" s="212">
        <v>730.05809287416912</v>
      </c>
      <c r="J27" s="212">
        <v>755.11868287416917</v>
      </c>
      <c r="K27" s="212">
        <v>831.70720287416918</v>
      </c>
      <c r="L27" s="212">
        <v>835.11014287416913</v>
      </c>
      <c r="M27" s="212">
        <v>832.03136287416908</v>
      </c>
      <c r="N27" s="212">
        <v>820.98679287416917</v>
      </c>
      <c r="O27" s="212">
        <v>808.8245828741691</v>
      </c>
      <c r="P27" s="212">
        <v>805.60792287416916</v>
      </c>
      <c r="Q27" s="212">
        <v>809.22319287416917</v>
      </c>
      <c r="R27" s="212">
        <v>807.64144287416912</v>
      </c>
      <c r="S27" s="212">
        <v>823.75693287416914</v>
      </c>
      <c r="T27" s="212">
        <v>831.48422287416918</v>
      </c>
      <c r="U27" s="212">
        <v>917.85377287416918</v>
      </c>
      <c r="V27" s="212">
        <v>873.85199287416913</v>
      </c>
      <c r="W27" s="212">
        <v>832.93322287416913</v>
      </c>
      <c r="X27" s="212">
        <v>828.72120287416908</v>
      </c>
      <c r="Y27" s="212">
        <v>824.62557287416917</v>
      </c>
    </row>
    <row r="28" spans="1:33" ht="15.75">
      <c r="A28" s="211">
        <v>16</v>
      </c>
      <c r="B28" s="212">
        <v>842.22480287416909</v>
      </c>
      <c r="C28" s="212">
        <v>840.99154287416911</v>
      </c>
      <c r="D28" s="212">
        <v>834.78049287416911</v>
      </c>
      <c r="E28" s="212">
        <v>834.5352728741691</v>
      </c>
      <c r="F28" s="212">
        <v>830.65313287416916</v>
      </c>
      <c r="G28" s="212">
        <v>832.62122287416912</v>
      </c>
      <c r="H28" s="212">
        <v>865.12725287416913</v>
      </c>
      <c r="I28" s="212">
        <v>1033.605362874169</v>
      </c>
      <c r="J28" s="212">
        <v>1090.4755628741691</v>
      </c>
      <c r="K28" s="212">
        <v>1109.575392874169</v>
      </c>
      <c r="L28" s="212">
        <v>1082.2042228741691</v>
      </c>
      <c r="M28" s="212">
        <v>1086.9747528741691</v>
      </c>
      <c r="N28" s="212">
        <v>1033.5743328741689</v>
      </c>
      <c r="O28" s="212">
        <v>1026.087092874169</v>
      </c>
      <c r="P28" s="212">
        <v>1003.8008428741691</v>
      </c>
      <c r="Q28" s="212">
        <v>1014.9255028741692</v>
      </c>
      <c r="R28" s="212">
        <v>1023.4316528741691</v>
      </c>
      <c r="S28" s="212">
        <v>962.29491287416909</v>
      </c>
      <c r="T28" s="212">
        <v>1024.4269428741691</v>
      </c>
      <c r="U28" s="212">
        <v>1102.9228028741691</v>
      </c>
      <c r="V28" s="212">
        <v>1075.0379628741691</v>
      </c>
      <c r="W28" s="212">
        <v>978.31843287416916</v>
      </c>
      <c r="X28" s="212">
        <v>907.49847287416912</v>
      </c>
      <c r="Y28" s="212">
        <v>830.0597228741691</v>
      </c>
    </row>
    <row r="29" spans="1:33" ht="15.75">
      <c r="A29" s="211">
        <v>17</v>
      </c>
      <c r="B29" s="212">
        <v>840.30387287416909</v>
      </c>
      <c r="C29" s="212">
        <v>839.25047287416908</v>
      </c>
      <c r="D29" s="212">
        <v>838.85954287416916</v>
      </c>
      <c r="E29" s="212">
        <v>838.67911287416916</v>
      </c>
      <c r="F29" s="212">
        <v>839.35363287416908</v>
      </c>
      <c r="G29" s="212">
        <v>848.91118287416919</v>
      </c>
      <c r="H29" s="212">
        <v>930.15297287416911</v>
      </c>
      <c r="I29" s="212">
        <v>1051.249362874169</v>
      </c>
      <c r="J29" s="212">
        <v>1171.5398528741691</v>
      </c>
      <c r="K29" s="212">
        <v>1222.4461828741689</v>
      </c>
      <c r="L29" s="212">
        <v>1164.231472874169</v>
      </c>
      <c r="M29" s="212">
        <v>1236.718502874169</v>
      </c>
      <c r="N29" s="212">
        <v>1202.146152874169</v>
      </c>
      <c r="O29" s="212">
        <v>1209.269912874169</v>
      </c>
      <c r="P29" s="212">
        <v>1177.3776528741689</v>
      </c>
      <c r="Q29" s="212">
        <v>1169.900242874169</v>
      </c>
      <c r="R29" s="212">
        <v>1192.8012728741689</v>
      </c>
      <c r="S29" s="212">
        <v>1127.794032874169</v>
      </c>
      <c r="T29" s="212">
        <v>1128.0885728741689</v>
      </c>
      <c r="U29" s="212">
        <v>1175.262962874169</v>
      </c>
      <c r="V29" s="212">
        <v>1132.020642874169</v>
      </c>
      <c r="W29" s="212">
        <v>1034.604192874169</v>
      </c>
      <c r="X29" s="212">
        <v>950.93973287416918</v>
      </c>
      <c r="Y29" s="212">
        <v>844.75413287416916</v>
      </c>
      <c r="AG29" s="213"/>
    </row>
    <row r="30" spans="1:33" ht="15.75">
      <c r="A30" s="211">
        <v>18</v>
      </c>
      <c r="B30" s="212">
        <v>843.01022287416913</v>
      </c>
      <c r="C30" s="212">
        <v>828.34793287416915</v>
      </c>
      <c r="D30" s="212">
        <v>827.5119028741691</v>
      </c>
      <c r="E30" s="212">
        <v>827.56024287416915</v>
      </c>
      <c r="F30" s="212">
        <v>828.83439287416911</v>
      </c>
      <c r="G30" s="212">
        <v>829.36384287416911</v>
      </c>
      <c r="H30" s="212">
        <v>914.61712287416913</v>
      </c>
      <c r="I30" s="212">
        <v>1025.5149028741691</v>
      </c>
      <c r="J30" s="212">
        <v>1058.964702874169</v>
      </c>
      <c r="K30" s="212">
        <v>1149.7243628741689</v>
      </c>
      <c r="L30" s="212">
        <v>1133.1419028741691</v>
      </c>
      <c r="M30" s="212">
        <v>1172.370972874169</v>
      </c>
      <c r="N30" s="212">
        <v>1158.764592874169</v>
      </c>
      <c r="O30" s="212">
        <v>1191.400132874169</v>
      </c>
      <c r="P30" s="212">
        <v>1176.0909028741689</v>
      </c>
      <c r="Q30" s="212">
        <v>1214.2163728741691</v>
      </c>
      <c r="R30" s="212">
        <v>1213.893282874169</v>
      </c>
      <c r="S30" s="212">
        <v>1131.3775928741691</v>
      </c>
      <c r="T30" s="212">
        <v>1161.081422874169</v>
      </c>
      <c r="U30" s="212">
        <v>1231.116362874169</v>
      </c>
      <c r="V30" s="212">
        <v>1207.271602874169</v>
      </c>
      <c r="W30" s="212">
        <v>1029.077082874169</v>
      </c>
      <c r="X30" s="212">
        <v>967.5120828741691</v>
      </c>
      <c r="Y30" s="212">
        <v>884.02431287416914</v>
      </c>
    </row>
    <row r="31" spans="1:33" ht="15.75">
      <c r="A31" s="211">
        <v>19</v>
      </c>
      <c r="B31" s="212">
        <v>846.4043728741691</v>
      </c>
      <c r="C31" s="212">
        <v>828.29147287416913</v>
      </c>
      <c r="D31" s="212">
        <v>828.21402287416913</v>
      </c>
      <c r="E31" s="212">
        <v>828.89772287416918</v>
      </c>
      <c r="F31" s="212">
        <v>829.81614287416915</v>
      </c>
      <c r="G31" s="212">
        <v>848.07059287416917</v>
      </c>
      <c r="H31" s="212">
        <v>913.75554287416912</v>
      </c>
      <c r="I31" s="212">
        <v>1048.425092874169</v>
      </c>
      <c r="J31" s="212">
        <v>1070.1866728741691</v>
      </c>
      <c r="K31" s="212">
        <v>1072.728672874169</v>
      </c>
      <c r="L31" s="212">
        <v>1061.9748428741691</v>
      </c>
      <c r="M31" s="212">
        <v>1067.011982874169</v>
      </c>
      <c r="N31" s="212">
        <v>1068.422002874169</v>
      </c>
      <c r="O31" s="212">
        <v>1074.0104828741689</v>
      </c>
      <c r="P31" s="212">
        <v>1058.8865928741691</v>
      </c>
      <c r="Q31" s="212">
        <v>1045.7107228741691</v>
      </c>
      <c r="R31" s="212">
        <v>1046.160202874169</v>
      </c>
      <c r="S31" s="212">
        <v>1067.8466628741689</v>
      </c>
      <c r="T31" s="212">
        <v>1094.957312874169</v>
      </c>
      <c r="U31" s="212">
        <v>1071.392672874169</v>
      </c>
      <c r="V31" s="212">
        <v>987.12281287416909</v>
      </c>
      <c r="W31" s="212">
        <v>894.14223287416917</v>
      </c>
      <c r="X31" s="212">
        <v>878.52649287416909</v>
      </c>
      <c r="Y31" s="212">
        <v>830.88603287416913</v>
      </c>
    </row>
    <row r="32" spans="1:33" ht="15.75">
      <c r="A32" s="211">
        <v>20</v>
      </c>
      <c r="B32" s="212">
        <v>827.37707287416913</v>
      </c>
      <c r="C32" s="212">
        <v>826.89350287416914</v>
      </c>
      <c r="D32" s="212">
        <v>827.12344287416909</v>
      </c>
      <c r="E32" s="212">
        <v>827.2591528741691</v>
      </c>
      <c r="F32" s="212">
        <v>828.04275287416908</v>
      </c>
      <c r="G32" s="212">
        <v>841.02562287416913</v>
      </c>
      <c r="H32" s="212">
        <v>882.06981287416909</v>
      </c>
      <c r="I32" s="212">
        <v>934.02932287416911</v>
      </c>
      <c r="J32" s="212">
        <v>1020.1392728741691</v>
      </c>
      <c r="K32" s="212">
        <v>980.56915287416916</v>
      </c>
      <c r="L32" s="212">
        <v>959.53058287416911</v>
      </c>
      <c r="M32" s="212">
        <v>962.6935028741691</v>
      </c>
      <c r="N32" s="212">
        <v>958.9705628741691</v>
      </c>
      <c r="O32" s="212">
        <v>936.58033287416913</v>
      </c>
      <c r="P32" s="212">
        <v>917.02305287416914</v>
      </c>
      <c r="Q32" s="212">
        <v>903.36897287416912</v>
      </c>
      <c r="R32" s="212">
        <v>911.85651287416908</v>
      </c>
      <c r="S32" s="212">
        <v>918.41377287416913</v>
      </c>
      <c r="T32" s="212">
        <v>989.24567287416914</v>
      </c>
      <c r="U32" s="212">
        <v>940.47197287416918</v>
      </c>
      <c r="V32" s="212">
        <v>902.92153287416909</v>
      </c>
      <c r="W32" s="212">
        <v>877.74296287416917</v>
      </c>
      <c r="X32" s="212">
        <v>831.03903287416915</v>
      </c>
      <c r="Y32" s="212">
        <v>827.67072287416909</v>
      </c>
    </row>
    <row r="33" spans="1:25" ht="15.75">
      <c r="A33" s="211">
        <v>21</v>
      </c>
      <c r="B33" s="212">
        <v>846.20700287416912</v>
      </c>
      <c r="C33" s="212">
        <v>842.84643287416918</v>
      </c>
      <c r="D33" s="212">
        <v>841.64725287416911</v>
      </c>
      <c r="E33" s="212">
        <v>842.92098287416911</v>
      </c>
      <c r="F33" s="212">
        <v>840.41571287416912</v>
      </c>
      <c r="G33" s="212">
        <v>846.29063287416909</v>
      </c>
      <c r="H33" s="212">
        <v>866.62540287416914</v>
      </c>
      <c r="I33" s="212">
        <v>933.93881287416912</v>
      </c>
      <c r="J33" s="212">
        <v>949.96176287416915</v>
      </c>
      <c r="K33" s="212">
        <v>937.02397287416909</v>
      </c>
      <c r="L33" s="212">
        <v>926.62944287416917</v>
      </c>
      <c r="M33" s="212">
        <v>920.92969287416918</v>
      </c>
      <c r="N33" s="212">
        <v>910.96585287416917</v>
      </c>
      <c r="O33" s="212">
        <v>902.12788287416913</v>
      </c>
      <c r="P33" s="212">
        <v>847.90879287416908</v>
      </c>
      <c r="Q33" s="212">
        <v>960.47889287416911</v>
      </c>
      <c r="R33" s="212">
        <v>990.65532287416909</v>
      </c>
      <c r="S33" s="212">
        <v>1026.7332828741692</v>
      </c>
      <c r="T33" s="212">
        <v>1052.382012874169</v>
      </c>
      <c r="U33" s="212">
        <v>1048.829522874169</v>
      </c>
      <c r="V33" s="212">
        <v>952.59810287416917</v>
      </c>
      <c r="W33" s="212">
        <v>902.08479287416912</v>
      </c>
      <c r="X33" s="212">
        <v>853.57534287416911</v>
      </c>
      <c r="Y33" s="212">
        <v>846.1090728741691</v>
      </c>
    </row>
    <row r="34" spans="1:25" ht="15.75">
      <c r="A34" s="211">
        <v>22</v>
      </c>
      <c r="B34" s="212">
        <v>845.85654287416912</v>
      </c>
      <c r="C34" s="212">
        <v>842.50149287416912</v>
      </c>
      <c r="D34" s="212">
        <v>834.43840287416913</v>
      </c>
      <c r="E34" s="212">
        <v>834.3816328741691</v>
      </c>
      <c r="F34" s="212">
        <v>836.0934028741691</v>
      </c>
      <c r="G34" s="212">
        <v>835.78174287416914</v>
      </c>
      <c r="H34" s="212">
        <v>832.84525287416909</v>
      </c>
      <c r="I34" s="212">
        <v>833.99674287416917</v>
      </c>
      <c r="J34" s="212">
        <v>908.90395287416914</v>
      </c>
      <c r="K34" s="212">
        <v>954.07704287416914</v>
      </c>
      <c r="L34" s="212">
        <v>939.11229287416916</v>
      </c>
      <c r="M34" s="212">
        <v>935.88930287416918</v>
      </c>
      <c r="N34" s="212">
        <v>922.57002287416913</v>
      </c>
      <c r="O34" s="212">
        <v>918.32328287416908</v>
      </c>
      <c r="P34" s="212">
        <v>917.99259287416908</v>
      </c>
      <c r="Q34" s="212">
        <v>918.8422328741691</v>
      </c>
      <c r="R34" s="212">
        <v>947.63580287416914</v>
      </c>
      <c r="S34" s="212">
        <v>1006.3926328741692</v>
      </c>
      <c r="T34" s="212">
        <v>1046.0281728741691</v>
      </c>
      <c r="U34" s="212">
        <v>964.51509287416911</v>
      </c>
      <c r="V34" s="212">
        <v>887.03912287416915</v>
      </c>
      <c r="W34" s="212">
        <v>847.40387287416911</v>
      </c>
      <c r="X34" s="212">
        <v>830.87299287416909</v>
      </c>
      <c r="Y34" s="212">
        <v>830.52380287416918</v>
      </c>
    </row>
    <row r="35" spans="1:25" ht="15.75">
      <c r="A35" s="211">
        <v>23</v>
      </c>
      <c r="B35" s="212">
        <v>828.69244287416916</v>
      </c>
      <c r="C35" s="212">
        <v>825.0302728741691</v>
      </c>
      <c r="D35" s="212">
        <v>824.98646287416909</v>
      </c>
      <c r="E35" s="212">
        <v>823.6877828741691</v>
      </c>
      <c r="F35" s="212">
        <v>826.23516287416908</v>
      </c>
      <c r="G35" s="212">
        <v>831.9784428741691</v>
      </c>
      <c r="H35" s="212">
        <v>834.71850287416908</v>
      </c>
      <c r="I35" s="212">
        <v>926.90448287416916</v>
      </c>
      <c r="J35" s="212">
        <v>859.74446287416913</v>
      </c>
      <c r="K35" s="212">
        <v>832.38936287416914</v>
      </c>
      <c r="L35" s="212">
        <v>890.92496287416918</v>
      </c>
      <c r="M35" s="212">
        <v>891.11200287416909</v>
      </c>
      <c r="N35" s="212">
        <v>899.82663287416915</v>
      </c>
      <c r="O35" s="212">
        <v>894.04234287416909</v>
      </c>
      <c r="P35" s="212">
        <v>893.5956528741691</v>
      </c>
      <c r="Q35" s="212">
        <v>921.15187287416916</v>
      </c>
      <c r="R35" s="212">
        <v>959.11066287416918</v>
      </c>
      <c r="S35" s="212">
        <v>961.91823287416912</v>
      </c>
      <c r="T35" s="212">
        <v>981.00844287416908</v>
      </c>
      <c r="U35" s="212">
        <v>914.49442287416912</v>
      </c>
      <c r="V35" s="212">
        <v>870.87343287416911</v>
      </c>
      <c r="W35" s="212">
        <v>832.53350287416913</v>
      </c>
      <c r="X35" s="212">
        <v>830.44420287416915</v>
      </c>
      <c r="Y35" s="212">
        <v>829.04883287416908</v>
      </c>
    </row>
    <row r="36" spans="1:25" ht="15.75">
      <c r="A36" s="211">
        <v>24</v>
      </c>
      <c r="B36" s="212">
        <v>828.02457287416917</v>
      </c>
      <c r="C36" s="212">
        <v>826.03127287416908</v>
      </c>
      <c r="D36" s="212">
        <v>826.32630287416907</v>
      </c>
      <c r="E36" s="212">
        <v>826.86942287416912</v>
      </c>
      <c r="F36" s="212">
        <v>828.24489287416918</v>
      </c>
      <c r="G36" s="212">
        <v>848.27196287416916</v>
      </c>
      <c r="H36" s="212">
        <v>904.20526287416908</v>
      </c>
      <c r="I36" s="212">
        <v>1076.4690828741691</v>
      </c>
      <c r="J36" s="212">
        <v>1123.8544428741691</v>
      </c>
      <c r="K36" s="212">
        <v>1199.792532874169</v>
      </c>
      <c r="L36" s="212">
        <v>1146.4617828741691</v>
      </c>
      <c r="M36" s="212">
        <v>1220.5812628741689</v>
      </c>
      <c r="N36" s="212">
        <v>1162.0747828741689</v>
      </c>
      <c r="O36" s="212">
        <v>1141.1495528741691</v>
      </c>
      <c r="P36" s="212">
        <v>1129.832122874169</v>
      </c>
      <c r="Q36" s="212">
        <v>1152.8866728741691</v>
      </c>
      <c r="R36" s="212">
        <v>1129.9160328741691</v>
      </c>
      <c r="S36" s="212">
        <v>1065.2212528741691</v>
      </c>
      <c r="T36" s="212">
        <v>1112.863472874169</v>
      </c>
      <c r="U36" s="212">
        <v>1115.9229428741689</v>
      </c>
      <c r="V36" s="212">
        <v>1137.9416928741691</v>
      </c>
      <c r="W36" s="212">
        <v>933.65736287416917</v>
      </c>
      <c r="X36" s="212">
        <v>868.71077287416915</v>
      </c>
      <c r="Y36" s="212">
        <v>844.63061287416917</v>
      </c>
    </row>
    <row r="37" spans="1:25" ht="15.75">
      <c r="A37" s="211">
        <v>25</v>
      </c>
      <c r="B37" s="212">
        <v>826.97525287416909</v>
      </c>
      <c r="C37" s="212">
        <v>819.08815287416917</v>
      </c>
      <c r="D37" s="212">
        <v>817.65244287416908</v>
      </c>
      <c r="E37" s="212">
        <v>817.33662287416917</v>
      </c>
      <c r="F37" s="212">
        <v>819.91029287416916</v>
      </c>
      <c r="G37" s="212">
        <v>829.60449287416918</v>
      </c>
      <c r="H37" s="212">
        <v>874.40146287416917</v>
      </c>
      <c r="I37" s="212">
        <v>950.28605287416917</v>
      </c>
      <c r="J37" s="212">
        <v>831.26114287416908</v>
      </c>
      <c r="K37" s="212">
        <v>830.6710328741691</v>
      </c>
      <c r="L37" s="212">
        <v>830.06173287416914</v>
      </c>
      <c r="M37" s="212">
        <v>830.27532287416909</v>
      </c>
      <c r="N37" s="212">
        <v>830.31481287416909</v>
      </c>
      <c r="O37" s="212">
        <v>829.6472128741691</v>
      </c>
      <c r="P37" s="212">
        <v>828.44004287416908</v>
      </c>
      <c r="Q37" s="212">
        <v>829.07528287416915</v>
      </c>
      <c r="R37" s="212">
        <v>829.07218287416913</v>
      </c>
      <c r="S37" s="212">
        <v>828.78244287416908</v>
      </c>
      <c r="T37" s="212">
        <v>829.48418287416916</v>
      </c>
      <c r="U37" s="212">
        <v>828.89746287416915</v>
      </c>
      <c r="V37" s="212">
        <v>828.55007287416913</v>
      </c>
      <c r="W37" s="212">
        <v>827.39186287416908</v>
      </c>
      <c r="X37" s="212">
        <v>825.40146287416917</v>
      </c>
      <c r="Y37" s="212">
        <v>824.69766287416917</v>
      </c>
    </row>
    <row r="38" spans="1:25" ht="15.75">
      <c r="A38" s="211">
        <v>26</v>
      </c>
      <c r="B38" s="212">
        <v>816.61709287416909</v>
      </c>
      <c r="C38" s="212">
        <v>827.48051287416911</v>
      </c>
      <c r="D38" s="212">
        <v>827.06435287416912</v>
      </c>
      <c r="E38" s="212">
        <v>827.3895128741691</v>
      </c>
      <c r="F38" s="212">
        <v>829.52264287416915</v>
      </c>
      <c r="G38" s="212">
        <v>827.30824287416908</v>
      </c>
      <c r="H38" s="212">
        <v>830.33957287416911</v>
      </c>
      <c r="I38" s="212">
        <v>841.69881287416911</v>
      </c>
      <c r="J38" s="212">
        <v>829.81436287416909</v>
      </c>
      <c r="K38" s="212">
        <v>829.03938287416918</v>
      </c>
      <c r="L38" s="212">
        <v>829.73520287416909</v>
      </c>
      <c r="M38" s="212">
        <v>830.10422287416918</v>
      </c>
      <c r="N38" s="212">
        <v>829.62738287416914</v>
      </c>
      <c r="O38" s="212">
        <v>829.54256287416911</v>
      </c>
      <c r="P38" s="212">
        <v>829.26414287416912</v>
      </c>
      <c r="Q38" s="212">
        <v>829.45816287416915</v>
      </c>
      <c r="R38" s="212">
        <v>829.83626287416917</v>
      </c>
      <c r="S38" s="212">
        <v>828.88716287416912</v>
      </c>
      <c r="T38" s="212">
        <v>856.60819287416916</v>
      </c>
      <c r="U38" s="212">
        <v>854.46784287416915</v>
      </c>
      <c r="V38" s="212">
        <v>840.99889287416909</v>
      </c>
      <c r="W38" s="212">
        <v>837.48027287416915</v>
      </c>
      <c r="X38" s="212">
        <v>832.68330287416916</v>
      </c>
      <c r="Y38" s="212">
        <v>830.56822287416912</v>
      </c>
    </row>
    <row r="39" spans="1:25" ht="15.75">
      <c r="A39" s="211">
        <v>27</v>
      </c>
      <c r="B39" s="212">
        <v>830.73079287416908</v>
      </c>
      <c r="C39" s="212">
        <v>828.84173287416911</v>
      </c>
      <c r="D39" s="212">
        <v>827.83774287416918</v>
      </c>
      <c r="E39" s="212">
        <v>828.51099287416912</v>
      </c>
      <c r="F39" s="212">
        <v>830.44991287416917</v>
      </c>
      <c r="G39" s="212">
        <v>838.74596287416909</v>
      </c>
      <c r="H39" s="212">
        <v>846.93038287416914</v>
      </c>
      <c r="I39" s="212">
        <v>1013.1943128741691</v>
      </c>
      <c r="J39" s="212">
        <v>1054.258912874169</v>
      </c>
      <c r="K39" s="212">
        <v>1089.6080428741691</v>
      </c>
      <c r="L39" s="212">
        <v>1024.796562874169</v>
      </c>
      <c r="M39" s="212">
        <v>1056.9870728741689</v>
      </c>
      <c r="N39" s="212">
        <v>974.56721287416917</v>
      </c>
      <c r="O39" s="212">
        <v>981.00006287416909</v>
      </c>
      <c r="P39" s="212">
        <v>943.83677287416913</v>
      </c>
      <c r="Q39" s="212">
        <v>944.47230287416915</v>
      </c>
      <c r="R39" s="212">
        <v>913.7308328741691</v>
      </c>
      <c r="S39" s="212">
        <v>943.50930287416918</v>
      </c>
      <c r="T39" s="212">
        <v>985.88754287416918</v>
      </c>
      <c r="U39" s="212">
        <v>992.51799287416918</v>
      </c>
      <c r="V39" s="212">
        <v>930.1737328741691</v>
      </c>
      <c r="W39" s="212">
        <v>832.93025287416913</v>
      </c>
      <c r="X39" s="212">
        <v>830.72739287416914</v>
      </c>
      <c r="Y39" s="212">
        <v>827.92868287416911</v>
      </c>
    </row>
    <row r="40" spans="1:25" ht="15.75">
      <c r="A40" s="211">
        <v>28</v>
      </c>
      <c r="B40" s="212">
        <v>829.18964287416918</v>
      </c>
      <c r="C40" s="212">
        <v>825.64027287416911</v>
      </c>
      <c r="D40" s="212">
        <v>814.65388287416908</v>
      </c>
      <c r="E40" s="212">
        <v>815.19394287416912</v>
      </c>
      <c r="F40" s="212">
        <v>827.89495287416912</v>
      </c>
      <c r="G40" s="212">
        <v>830.98705287416908</v>
      </c>
      <c r="H40" s="212">
        <v>846.2671228741691</v>
      </c>
      <c r="I40" s="212">
        <v>989.21004287416918</v>
      </c>
      <c r="J40" s="212">
        <v>994.93138287416912</v>
      </c>
      <c r="K40" s="212">
        <v>1007.6411528741692</v>
      </c>
      <c r="L40" s="212">
        <v>978.24827287416917</v>
      </c>
      <c r="M40" s="212">
        <v>977.39493287416917</v>
      </c>
      <c r="N40" s="212">
        <v>965.99935287416918</v>
      </c>
      <c r="O40" s="212">
        <v>964.61158287416913</v>
      </c>
      <c r="P40" s="212">
        <v>965.02947287416907</v>
      </c>
      <c r="Q40" s="212">
        <v>932.14583287416917</v>
      </c>
      <c r="R40" s="212">
        <v>969.00734287416913</v>
      </c>
      <c r="S40" s="212">
        <v>955.85771287416912</v>
      </c>
      <c r="T40" s="212">
        <v>986.80330287416916</v>
      </c>
      <c r="U40" s="212">
        <v>985.29974287416917</v>
      </c>
      <c r="V40" s="212">
        <v>979.43581287416907</v>
      </c>
      <c r="W40" s="212">
        <v>885.34750287416909</v>
      </c>
      <c r="X40" s="212">
        <v>898.36885287416908</v>
      </c>
      <c r="Y40" s="212">
        <v>847.29800287416913</v>
      </c>
    </row>
    <row r="41" spans="1:25" ht="15.75">
      <c r="A41" s="211">
        <v>29</v>
      </c>
      <c r="B41" s="212">
        <v>898.00306287416913</v>
      </c>
      <c r="C41" s="212">
        <v>843.80940287416911</v>
      </c>
      <c r="D41" s="212">
        <v>839.96395287416908</v>
      </c>
      <c r="E41" s="212">
        <v>839.58011287416912</v>
      </c>
      <c r="F41" s="212">
        <v>840.03103287416911</v>
      </c>
      <c r="G41" s="212">
        <v>834.30696287416913</v>
      </c>
      <c r="H41" s="212">
        <v>831.45634287416908</v>
      </c>
      <c r="I41" s="212">
        <v>914.33344287416912</v>
      </c>
      <c r="J41" s="212">
        <v>1043.430232874169</v>
      </c>
      <c r="K41" s="212">
        <v>1045.769652874169</v>
      </c>
      <c r="L41" s="212">
        <v>1018.8260928741691</v>
      </c>
      <c r="M41" s="212">
        <v>1020.3074728741691</v>
      </c>
      <c r="N41" s="212">
        <v>1003.5552328741692</v>
      </c>
      <c r="O41" s="212">
        <v>992.99243287416914</v>
      </c>
      <c r="P41" s="212">
        <v>993.64879287416909</v>
      </c>
      <c r="Q41" s="212">
        <v>969.75038287416908</v>
      </c>
      <c r="R41" s="212">
        <v>983.2747328741691</v>
      </c>
      <c r="S41" s="212">
        <v>966.72152287416918</v>
      </c>
      <c r="T41" s="212">
        <v>958.49068287416912</v>
      </c>
      <c r="U41" s="212">
        <v>1022.4013128741691</v>
      </c>
      <c r="V41" s="212">
        <v>996.67683287416912</v>
      </c>
      <c r="W41" s="212">
        <v>924.98822287416908</v>
      </c>
      <c r="X41" s="212">
        <v>844.62174287416917</v>
      </c>
      <c r="Y41" s="212">
        <v>824.39635287416911</v>
      </c>
    </row>
    <row r="42" spans="1:25" ht="15.75">
      <c r="A42" s="211">
        <v>30</v>
      </c>
      <c r="B42" s="212">
        <v>840.43199287416917</v>
      </c>
      <c r="C42" s="212">
        <v>827.10224287416918</v>
      </c>
      <c r="D42" s="212">
        <v>824.54978287416918</v>
      </c>
      <c r="E42" s="212">
        <v>826.47928287416914</v>
      </c>
      <c r="F42" s="212">
        <v>828.41592287416915</v>
      </c>
      <c r="G42" s="212">
        <v>827.06299287416914</v>
      </c>
      <c r="H42" s="212">
        <v>871.90907287416917</v>
      </c>
      <c r="I42" s="212">
        <v>942.26955287416911</v>
      </c>
      <c r="J42" s="212">
        <v>1120.253712874169</v>
      </c>
      <c r="K42" s="212">
        <v>1176.4224228741691</v>
      </c>
      <c r="L42" s="212">
        <v>1198.7854428741691</v>
      </c>
      <c r="M42" s="212">
        <v>1195.501342874169</v>
      </c>
      <c r="N42" s="212">
        <v>1156.1011228741691</v>
      </c>
      <c r="O42" s="212">
        <v>1095.597712874169</v>
      </c>
      <c r="P42" s="212">
        <v>1113.636102874169</v>
      </c>
      <c r="Q42" s="212">
        <v>1108.3087728741691</v>
      </c>
      <c r="R42" s="212">
        <v>1120.205522874169</v>
      </c>
      <c r="S42" s="212">
        <v>1125.6345828741689</v>
      </c>
      <c r="T42" s="212">
        <v>1131.0677728741691</v>
      </c>
      <c r="U42" s="212">
        <v>1175.804862874169</v>
      </c>
      <c r="V42" s="212">
        <v>1171.355832874169</v>
      </c>
      <c r="W42" s="212">
        <v>1083.6270428741691</v>
      </c>
      <c r="X42" s="212">
        <v>994.94177287416915</v>
      </c>
      <c r="Y42" s="212">
        <v>881.9887128741691</v>
      </c>
    </row>
    <row r="43" spans="1:25" ht="18" hidden="1" customHeight="1">
      <c r="A43" s="211"/>
      <c r="B43" s="214" t="s">
        <v>63</v>
      </c>
      <c r="C43" s="214" t="s">
        <v>63</v>
      </c>
      <c r="D43" s="214" t="s">
        <v>63</v>
      </c>
      <c r="E43" s="214" t="s">
        <v>63</v>
      </c>
      <c r="F43" s="214" t="s">
        <v>63</v>
      </c>
      <c r="G43" s="214" t="s">
        <v>63</v>
      </c>
      <c r="H43" s="214" t="s">
        <v>63</v>
      </c>
      <c r="I43" s="214" t="s">
        <v>63</v>
      </c>
      <c r="J43" s="214" t="s">
        <v>63</v>
      </c>
      <c r="K43" s="214" t="s">
        <v>63</v>
      </c>
      <c r="L43" s="214" t="s">
        <v>63</v>
      </c>
      <c r="M43" s="214" t="s">
        <v>63</v>
      </c>
      <c r="N43" s="214" t="s">
        <v>63</v>
      </c>
      <c r="O43" s="214" t="s">
        <v>63</v>
      </c>
      <c r="P43" s="214" t="s">
        <v>63</v>
      </c>
      <c r="Q43" s="214" t="s">
        <v>63</v>
      </c>
      <c r="R43" s="214" t="s">
        <v>63</v>
      </c>
      <c r="S43" s="214" t="s">
        <v>63</v>
      </c>
      <c r="T43" s="214" t="s">
        <v>63</v>
      </c>
      <c r="U43" s="214" t="s">
        <v>63</v>
      </c>
      <c r="V43" s="214" t="s">
        <v>63</v>
      </c>
      <c r="W43" s="214" t="s">
        <v>63</v>
      </c>
      <c r="X43" s="214" t="s">
        <v>63</v>
      </c>
      <c r="Y43" s="214" t="s">
        <v>63</v>
      </c>
    </row>
    <row r="44" spans="1:25" ht="15.75" customHeight="1">
      <c r="A44" s="215" t="s">
        <v>64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6">
        <v>810940.49699999997</v>
      </c>
      <c r="O44" s="216"/>
      <c r="P44" s="217"/>
      <c r="Q44" s="217"/>
      <c r="R44" s="218"/>
      <c r="S44" s="218"/>
      <c r="T44" s="218"/>
      <c r="U44" s="218"/>
      <c r="V44" s="218"/>
      <c r="W44" s="218"/>
      <c r="X44" s="218"/>
      <c r="Y44" s="218"/>
    </row>
    <row r="45" spans="1:25" ht="15.75">
      <c r="A45" s="218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</row>
    <row r="46" spans="1:25" ht="15.75" customHeight="1">
      <c r="A46" s="220"/>
      <c r="B46" s="221"/>
      <c r="C46" s="221"/>
      <c r="D46" s="221"/>
      <c r="E46" s="221"/>
      <c r="F46" s="221"/>
      <c r="G46" s="221"/>
      <c r="H46" s="221"/>
      <c r="I46" s="221"/>
      <c r="J46" s="222"/>
      <c r="K46" s="223" t="s">
        <v>8</v>
      </c>
      <c r="L46" s="224"/>
      <c r="M46" s="224"/>
      <c r="N46" s="224"/>
      <c r="O46" s="224"/>
      <c r="P46" s="224"/>
      <c r="Q46" s="224"/>
      <c r="R46" s="225"/>
      <c r="S46" s="218"/>
      <c r="T46" s="218"/>
      <c r="U46" s="226"/>
      <c r="V46" s="226"/>
      <c r="W46" s="226"/>
      <c r="X46" s="226"/>
      <c r="Y46" s="226"/>
    </row>
    <row r="47" spans="1:25" ht="15.75">
      <c r="A47" s="227"/>
      <c r="B47" s="228"/>
      <c r="C47" s="228"/>
      <c r="D47" s="228"/>
      <c r="E47" s="228"/>
      <c r="F47" s="228"/>
      <c r="G47" s="228"/>
      <c r="H47" s="228"/>
      <c r="I47" s="228"/>
      <c r="J47" s="229"/>
      <c r="K47" s="230" t="s">
        <v>9</v>
      </c>
      <c r="L47" s="230"/>
      <c r="M47" s="230" t="s">
        <v>41</v>
      </c>
      <c r="N47" s="230"/>
      <c r="O47" s="230" t="s">
        <v>10</v>
      </c>
      <c r="P47" s="230"/>
      <c r="Q47" s="230" t="s">
        <v>11</v>
      </c>
      <c r="R47" s="230"/>
      <c r="S47" s="226"/>
      <c r="T47" s="226"/>
      <c r="U47" s="226"/>
      <c r="V47" s="226"/>
      <c r="W47" s="226"/>
      <c r="X47" s="226"/>
      <c r="Y47" s="226"/>
    </row>
    <row r="48" spans="1:25" ht="15.75">
      <c r="A48" s="231" t="s">
        <v>65</v>
      </c>
      <c r="B48" s="232"/>
      <c r="C48" s="232"/>
      <c r="D48" s="232"/>
      <c r="E48" s="232"/>
      <c r="F48" s="232"/>
      <c r="G48" s="232"/>
      <c r="H48" s="232"/>
      <c r="I48" s="232"/>
      <c r="J48" s="233"/>
      <c r="K48" s="234">
        <v>1273.1199999999999</v>
      </c>
      <c r="L48" s="234"/>
      <c r="M48" s="234">
        <v>2079.71</v>
      </c>
      <c r="N48" s="234"/>
      <c r="O48" s="234">
        <v>2228.4</v>
      </c>
      <c r="P48" s="234"/>
      <c r="Q48" s="234">
        <v>2350.91</v>
      </c>
      <c r="R48" s="234"/>
      <c r="S48" s="226"/>
      <c r="T48" s="226"/>
      <c r="U48" s="226"/>
      <c r="V48" s="226"/>
      <c r="W48" s="226"/>
      <c r="X48" s="226"/>
      <c r="Y48" s="226"/>
    </row>
    <row r="49" spans="1:25" ht="50.25" customHeight="1">
      <c r="A49" s="231" t="s">
        <v>54</v>
      </c>
      <c r="B49" s="232"/>
      <c r="C49" s="232"/>
      <c r="D49" s="232"/>
      <c r="E49" s="232"/>
      <c r="F49" s="232"/>
      <c r="G49" s="232"/>
      <c r="H49" s="232"/>
      <c r="I49" s="232"/>
      <c r="J49" s="233"/>
      <c r="K49" s="235">
        <v>30.816989592928444</v>
      </c>
      <c r="L49" s="236"/>
      <c r="M49" s="235">
        <v>30.816989592928444</v>
      </c>
      <c r="N49" s="236"/>
      <c r="O49" s="235">
        <v>30.816989592928444</v>
      </c>
      <c r="P49" s="236"/>
      <c r="Q49" s="235">
        <v>30.816989592928444</v>
      </c>
      <c r="R49" s="236"/>
      <c r="S49" s="237"/>
      <c r="T49" s="237"/>
      <c r="U49" s="237"/>
      <c r="V49" s="237"/>
      <c r="W49" s="237"/>
      <c r="X49" s="237"/>
      <c r="Y49" s="237"/>
    </row>
    <row r="50" spans="1:25" ht="15">
      <c r="A50" s="237"/>
      <c r="B50" s="237"/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</row>
    <row r="53" spans="1:25">
      <c r="R53" s="241"/>
    </row>
  </sheetData>
  <mergeCells count="27">
    <mergeCell ref="A49:J49"/>
    <mergeCell ref="K49:L49"/>
    <mergeCell ref="M49:N49"/>
    <mergeCell ref="O49:P49"/>
    <mergeCell ref="Q49:R49"/>
    <mergeCell ref="Q47:R47"/>
    <mergeCell ref="A48:J48"/>
    <mergeCell ref="K48:L48"/>
    <mergeCell ref="M48:N48"/>
    <mergeCell ref="O48:P48"/>
    <mergeCell ref="Q48:R48"/>
    <mergeCell ref="A10:Y10"/>
    <mergeCell ref="A11:A12"/>
    <mergeCell ref="B11:Y11"/>
    <mergeCell ref="A44:M44"/>
    <mergeCell ref="N44:O44"/>
    <mergeCell ref="A46:J47"/>
    <mergeCell ref="K46:R46"/>
    <mergeCell ref="K47:L47"/>
    <mergeCell ref="M47:N47"/>
    <mergeCell ref="O47:P47"/>
    <mergeCell ref="A2:Y2"/>
    <mergeCell ref="A3:Y3"/>
    <mergeCell ref="A4:Y4"/>
    <mergeCell ref="A5:Y6"/>
    <mergeCell ref="A7:Y7"/>
    <mergeCell ref="A8:Y8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 ЦК</vt:lpstr>
      <vt:lpstr>3 ЦК</vt:lpstr>
      <vt:lpstr>4 ЦК</vt:lpstr>
      <vt:lpstr>5 ЦК</vt:lpstr>
      <vt:lpstr>Потери</vt:lpstr>
      <vt:lpstr>3 ЦК (СЭС)</vt:lpstr>
      <vt:lpstr>'1 ЦК'!Область_печати</vt:lpstr>
      <vt:lpstr>'3 ЦК'!Область_печати</vt:lpstr>
      <vt:lpstr>'3 ЦК (СЭС)'!Область_печати</vt:lpstr>
      <vt:lpstr>'4 ЦК'!Область_печати</vt:lpstr>
      <vt:lpstr>'5 ЦК'!Область_печати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cp:lastPrinted>2019-07-08T09:34:19Z</cp:lastPrinted>
  <dcterms:created xsi:type="dcterms:W3CDTF">2019-07-08T09:27:11Z</dcterms:created>
  <dcterms:modified xsi:type="dcterms:W3CDTF">2019-07-23T04:13:22Z</dcterms:modified>
</cp:coreProperties>
</file>