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9AD289AC-FD5E-4F5E-9B5A-8E200EF3CD96}" xr6:coauthVersionLast="36" xr6:coauthVersionMax="37" xr10:uidLastSave="{00000000-0000-0000-0000-000000000000}"/>
  <bookViews>
    <workbookView xWindow="-45" yWindow="225" windowWidth="15270" windowHeight="12150" tabRatio="231" xr2:uid="{00000000-000D-0000-FFFF-FFFF00000000}"/>
  </bookViews>
  <sheets>
    <sheet name="06 (2022г)" sheetId="57" r:id="rId1"/>
  </sheets>
  <definedNames>
    <definedName name="_xlnm.Print_Area" localSheetId="0">'06 (2022г)'!$A$1:$H$67</definedName>
  </definedNames>
  <calcPr calcId="191029"/>
</workbook>
</file>

<file path=xl/calcChain.xml><?xml version="1.0" encoding="utf-8"?>
<calcChain xmlns="http://schemas.openxmlformats.org/spreadsheetml/2006/main">
  <c r="D3" i="57" l="1"/>
  <c r="G56" i="57" l="1"/>
  <c r="D56" i="57"/>
  <c r="H61" i="57"/>
  <c r="H60" i="57"/>
  <c r="H59" i="57"/>
  <c r="H58" i="57"/>
  <c r="F56" i="57"/>
  <c r="E56" i="57"/>
  <c r="H56" i="57" l="1"/>
  <c r="H57" i="57"/>
  <c r="H66" i="57" l="1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20" i="57" l="1"/>
  <c r="H5" i="57" s="1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<sst xmlns="http://schemas.openxmlformats.org/spreadsheetml/2006/main" count="92" uniqueCount="30">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</sst>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7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5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5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4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5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5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5" xfId="1" applyNumberFormat="1" applyFont="1" applyFill="1" applyBorder="1" applyAlignment="1">
      <alignment horizontal="left" vertical="center" wrapText="1"/>
    </xf>
    <xf numFmtId="167" fontId="6" fillId="4" borderId="17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4" fontId="6" fillId="5" borderId="19" xfId="1" applyNumberFormat="1" applyFont="1" applyFill="1" applyBorder="1" applyAlignment="1">
      <alignment horizontal="left" vertical="center" wrapText="1" indent="2"/>
    </xf>
    <xf numFmtId="169" fontId="6" fillId="5" borderId="19" xfId="2" applyNumberFormat="1" applyFont="1" applyFill="1" applyBorder="1" applyAlignment="1">
      <alignment vertical="center" wrapText="1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4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4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J21" sqref="J21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</row>
    <row r="2" spans="1:19" s="3" customFormat="1" ht="34.5" customHeight="1" thickBot="1" x14ac:dyDescent="0.3">
      <c r="A2" s="47"/>
      <c r="B2" s="47"/>
      <c r="C2" s="47"/>
      <c r="D2" s="47"/>
      <c r="E2" s="47"/>
      <c r="F2" s="47"/>
      <c r="G2" s="47"/>
      <c r="H2" s="47"/>
    </row>
    <row r="3" spans="1:19" s="3" customFormat="1" ht="24" customHeight="1" x14ac:dyDescent="0.35">
      <c r="A3" s="48" t="s">
        <v>1</v>
      </c>
      <c r="B3" s="50" t="s">
        <v>2</v>
      </c>
      <c r="C3" s="52" t="s">
        <v>3</v>
      </c>
      <c r="D3" s="54">
        <f ca="1">TODAY()-20</f>
        <v>44728</v>
      </c>
      <c r="E3" s="55"/>
      <c r="F3" s="55"/>
      <c r="G3" s="55"/>
      <c r="H3" s="56"/>
      <c r="I3" s="19"/>
    </row>
    <row r="4" spans="1:19" s="3" customFormat="1" ht="24" customHeight="1" thickBot="1" x14ac:dyDescent="0.4">
      <c r="A4" s="49"/>
      <c r="B4" s="51"/>
      <c r="C4" s="53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44" t="s">
        <v>17</v>
      </c>
      <c r="B5" s="45"/>
      <c r="C5" s="24"/>
      <c r="D5" s="40">
        <f>D8+D14+D20+D26+D32+D38+D44+D50+D56+D62</f>
        <v>504268728</v>
      </c>
      <c r="E5" s="40">
        <f t="shared" ref="E5:H5" si="0">E8+E14+E20+E26+E32+E38+E44+E50+E56+E62</f>
        <v>102629</v>
      </c>
      <c r="F5" s="40">
        <f t="shared" si="0"/>
        <v>6279586</v>
      </c>
      <c r="G5" s="40">
        <f t="shared" si="0"/>
        <v>509465</v>
      </c>
      <c r="H5" s="40">
        <f t="shared" si="0"/>
        <v>511160408</v>
      </c>
      <c r="I5" s="19"/>
    </row>
    <row r="6" spans="1:19" ht="22.5" customHeight="1" x14ac:dyDescent="0.35">
      <c r="A6" s="57" t="s">
        <v>18</v>
      </c>
      <c r="B6" s="58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35">
      <c r="A7" s="59"/>
      <c r="B7" s="60"/>
      <c r="C7" s="41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61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34371</v>
      </c>
      <c r="G8" s="7">
        <f t="shared" si="2"/>
        <v>0</v>
      </c>
      <c r="H8" s="15">
        <f t="shared" ref="H8:H53" si="3">SUM(D8:G8)</f>
        <v>34371</v>
      </c>
      <c r="I8" s="19"/>
    </row>
    <row r="9" spans="1:19" s="3" customFormat="1" ht="21" x14ac:dyDescent="0.35">
      <c r="A9" s="62" t="s">
        <v>10</v>
      </c>
      <c r="B9" s="8" t="s">
        <v>11</v>
      </c>
      <c r="C9" s="61"/>
      <c r="D9" s="27">
        <v>0</v>
      </c>
      <c r="E9" s="27">
        <v>0</v>
      </c>
      <c r="F9" s="16">
        <v>34371</v>
      </c>
      <c r="G9" s="28">
        <v>0</v>
      </c>
      <c r="H9" s="20">
        <f t="shared" si="3"/>
        <v>34371</v>
      </c>
      <c r="I9" s="19"/>
    </row>
    <row r="10" spans="1:19" s="3" customFormat="1" ht="16.5" x14ac:dyDescent="0.25">
      <c r="A10" s="62"/>
      <c r="B10" s="8" t="s">
        <v>12</v>
      </c>
      <c r="C10" s="61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62"/>
      <c r="B11" s="8" t="s">
        <v>13</v>
      </c>
      <c r="C11" s="61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62"/>
      <c r="B12" s="8" t="s">
        <v>14</v>
      </c>
      <c r="C12" s="61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62"/>
      <c r="B13" s="8" t="s">
        <v>15</v>
      </c>
      <c r="C13" s="61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63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4937614</v>
      </c>
      <c r="G14" s="7">
        <f>SUM(G15:G19)</f>
        <v>341815</v>
      </c>
      <c r="H14" s="15">
        <f>SUM(H15:H19)</f>
        <v>5279429</v>
      </c>
    </row>
    <row r="15" spans="1:19" s="3" customFormat="1" ht="16.5" x14ac:dyDescent="0.25">
      <c r="A15" s="62" t="s">
        <v>10</v>
      </c>
      <c r="B15" s="8" t="s">
        <v>11</v>
      </c>
      <c r="C15" s="63"/>
      <c r="D15" s="30">
        <v>0</v>
      </c>
      <c r="E15" s="30">
        <v>0</v>
      </c>
      <c r="F15" s="16">
        <v>4937614</v>
      </c>
      <c r="G15" s="16">
        <v>341815</v>
      </c>
      <c r="H15" s="20">
        <f>SUM(D15:G15)</f>
        <v>5279429</v>
      </c>
    </row>
    <row r="16" spans="1:19" s="3" customFormat="1" ht="16.5" x14ac:dyDescent="0.25">
      <c r="A16" s="62"/>
      <c r="B16" s="8" t="s">
        <v>12</v>
      </c>
      <c r="C16" s="63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62"/>
      <c r="B17" s="8" t="s">
        <v>13</v>
      </c>
      <c r="C17" s="63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62"/>
      <c r="B18" s="8" t="s">
        <v>14</v>
      </c>
      <c r="C18" s="63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62"/>
      <c r="B19" s="8" t="s">
        <v>15</v>
      </c>
      <c r="C19" s="63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63" t="s">
        <v>9</v>
      </c>
      <c r="D20" s="7">
        <f>SUM(D21:D25)</f>
        <v>438623593</v>
      </c>
      <c r="E20" s="17">
        <f t="shared" ref="E20:F20" si="5">SUM(E21:E25)</f>
        <v>0</v>
      </c>
      <c r="F20" s="31">
        <f t="shared" si="5"/>
        <v>4101</v>
      </c>
      <c r="G20" s="17">
        <f>SUM(G21:G25)</f>
        <v>0</v>
      </c>
      <c r="H20" s="15">
        <f>SUM(D20:G20)</f>
        <v>438627694</v>
      </c>
    </row>
    <row r="21" spans="1:8" s="3" customFormat="1" ht="16.5" x14ac:dyDescent="0.25">
      <c r="A21" s="62" t="s">
        <v>10</v>
      </c>
      <c r="B21" s="8" t="s">
        <v>11</v>
      </c>
      <c r="C21" s="63"/>
      <c r="D21" s="16">
        <v>438623593</v>
      </c>
      <c r="E21" s="30">
        <v>0</v>
      </c>
      <c r="F21" s="30">
        <v>4101</v>
      </c>
      <c r="G21" s="18">
        <v>0</v>
      </c>
      <c r="H21" s="20">
        <f t="shared" si="3"/>
        <v>438627694</v>
      </c>
    </row>
    <row r="22" spans="1:8" s="3" customFormat="1" ht="16.5" x14ac:dyDescent="0.25">
      <c r="A22" s="62"/>
      <c r="B22" s="8" t="s">
        <v>12</v>
      </c>
      <c r="C22" s="63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62"/>
      <c r="B23" s="8" t="s">
        <v>13</v>
      </c>
      <c r="C23" s="63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62"/>
      <c r="B24" s="8" t="s">
        <v>14</v>
      </c>
      <c r="C24" s="63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62"/>
      <c r="B25" s="8" t="s">
        <v>15</v>
      </c>
      <c r="C25" s="63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63" t="s">
        <v>9</v>
      </c>
      <c r="D26" s="7">
        <f>SUM(D27:D31)</f>
        <v>63924121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63924121</v>
      </c>
    </row>
    <row r="27" spans="1:8" s="3" customFormat="1" ht="16.5" x14ac:dyDescent="0.25">
      <c r="A27" s="62" t="s">
        <v>10</v>
      </c>
      <c r="B27" s="8" t="s">
        <v>11</v>
      </c>
      <c r="C27" s="63"/>
      <c r="D27" s="16">
        <v>63924121</v>
      </c>
      <c r="E27" s="9">
        <v>0</v>
      </c>
      <c r="F27" s="9">
        <v>0</v>
      </c>
      <c r="G27" s="18">
        <v>0</v>
      </c>
      <c r="H27" s="20">
        <f>SUM(D27:G27)</f>
        <v>63924121</v>
      </c>
    </row>
    <row r="28" spans="1:8" s="3" customFormat="1" ht="16.5" x14ac:dyDescent="0.25">
      <c r="A28" s="62"/>
      <c r="B28" s="8" t="s">
        <v>12</v>
      </c>
      <c r="C28" s="63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62"/>
      <c r="B29" s="8" t="s">
        <v>13</v>
      </c>
      <c r="C29" s="63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62"/>
      <c r="B30" s="8" t="s">
        <v>14</v>
      </c>
      <c r="C30" s="63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62"/>
      <c r="B31" s="8" t="s">
        <v>15</v>
      </c>
      <c r="C31" s="63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63" t="s">
        <v>9</v>
      </c>
      <c r="D32" s="7">
        <f>SUM(D33:D37)</f>
        <v>562620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562620</v>
      </c>
    </row>
    <row r="33" spans="1:8" ht="16.5" x14ac:dyDescent="0.25">
      <c r="A33" s="62" t="s">
        <v>10</v>
      </c>
      <c r="B33" s="8" t="s">
        <v>11</v>
      </c>
      <c r="C33" s="63"/>
      <c r="D33" s="16">
        <v>562620</v>
      </c>
      <c r="E33" s="9">
        <v>0</v>
      </c>
      <c r="F33" s="9">
        <v>0</v>
      </c>
      <c r="G33" s="18">
        <v>0</v>
      </c>
      <c r="H33" s="20">
        <f>SUM(D33:G33)</f>
        <v>562620</v>
      </c>
    </row>
    <row r="34" spans="1:8" ht="16.5" x14ac:dyDescent="0.25">
      <c r="A34" s="62"/>
      <c r="B34" s="8" t="s">
        <v>12</v>
      </c>
      <c r="C34" s="63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62"/>
      <c r="B35" s="8" t="s">
        <v>13</v>
      </c>
      <c r="C35" s="63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62"/>
      <c r="B36" s="8" t="s">
        <v>14</v>
      </c>
      <c r="C36" s="63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62"/>
      <c r="B37" s="8" t="s">
        <v>15</v>
      </c>
      <c r="C37" s="63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63" t="s">
        <v>9</v>
      </c>
      <c r="D38" s="7">
        <f>SUM(D39:D43)</f>
        <v>0</v>
      </c>
      <c r="E38" s="7">
        <f t="shared" ref="E38:G38" si="10">SUM(E39:E43)</f>
        <v>76251</v>
      </c>
      <c r="F38" s="7">
        <f t="shared" si="10"/>
        <v>135607</v>
      </c>
      <c r="G38" s="7">
        <f t="shared" si="10"/>
        <v>7628</v>
      </c>
      <c r="H38" s="15">
        <f t="shared" si="3"/>
        <v>219486</v>
      </c>
    </row>
    <row r="39" spans="1:8" ht="16.5" x14ac:dyDescent="0.25">
      <c r="A39" s="62" t="s">
        <v>10</v>
      </c>
      <c r="B39" s="8" t="s">
        <v>11</v>
      </c>
      <c r="C39" s="63"/>
      <c r="D39" s="9">
        <v>0</v>
      </c>
      <c r="E39" s="16">
        <v>76251</v>
      </c>
      <c r="F39" s="16">
        <v>135607</v>
      </c>
      <c r="G39" s="16">
        <v>7628</v>
      </c>
      <c r="H39" s="20">
        <f t="shared" si="3"/>
        <v>219486</v>
      </c>
    </row>
    <row r="40" spans="1:8" ht="16.5" x14ac:dyDescent="0.25">
      <c r="A40" s="62"/>
      <c r="B40" s="8" t="s">
        <v>12</v>
      </c>
      <c r="C40" s="63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62"/>
      <c r="B41" s="8" t="s">
        <v>13</v>
      </c>
      <c r="C41" s="63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62"/>
      <c r="B42" s="8" t="s">
        <v>14</v>
      </c>
      <c r="C42" s="63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62"/>
      <c r="B43" s="8" t="s">
        <v>15</v>
      </c>
      <c r="C43" s="63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63" t="s">
        <v>9</v>
      </c>
      <c r="D44" s="7">
        <f>SUM(D45:D49)</f>
        <v>127803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127803</v>
      </c>
    </row>
    <row r="45" spans="1:8" ht="16.5" x14ac:dyDescent="0.25">
      <c r="A45" s="62" t="s">
        <v>10</v>
      </c>
      <c r="B45" s="8" t="s">
        <v>11</v>
      </c>
      <c r="C45" s="63"/>
      <c r="D45" s="16">
        <v>127803</v>
      </c>
      <c r="E45" s="9">
        <v>0</v>
      </c>
      <c r="F45" s="9">
        <v>0</v>
      </c>
      <c r="G45" s="9">
        <v>0</v>
      </c>
      <c r="H45" s="20">
        <f t="shared" si="3"/>
        <v>127803</v>
      </c>
    </row>
    <row r="46" spans="1:8" ht="16.5" x14ac:dyDescent="0.25">
      <c r="A46" s="62"/>
      <c r="B46" s="8" t="s">
        <v>12</v>
      </c>
      <c r="C46" s="63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62"/>
      <c r="B47" s="8" t="s">
        <v>13</v>
      </c>
      <c r="C47" s="63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62"/>
      <c r="B48" s="8" t="s">
        <v>14</v>
      </c>
      <c r="C48" s="63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62"/>
      <c r="B49" s="8" t="s">
        <v>15</v>
      </c>
      <c r="C49" s="63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63" t="s">
        <v>9</v>
      </c>
      <c r="D50" s="7">
        <f>SUM(D51:D55)</f>
        <v>0</v>
      </c>
      <c r="E50" s="7">
        <f t="shared" ref="E50:G50" si="12">SUM(E51:E55)</f>
        <v>26378</v>
      </c>
      <c r="F50" s="7">
        <f t="shared" si="12"/>
        <v>312364</v>
      </c>
      <c r="G50" s="7">
        <f t="shared" si="12"/>
        <v>0</v>
      </c>
      <c r="H50" s="15">
        <f t="shared" si="3"/>
        <v>338742</v>
      </c>
    </row>
    <row r="51" spans="1:12" ht="16.5" x14ac:dyDescent="0.25">
      <c r="A51" s="62" t="s">
        <v>10</v>
      </c>
      <c r="B51" s="8" t="s">
        <v>11</v>
      </c>
      <c r="C51" s="63"/>
      <c r="D51" s="9">
        <v>0</v>
      </c>
      <c r="E51" s="16">
        <v>26378</v>
      </c>
      <c r="F51" s="16">
        <v>312364</v>
      </c>
      <c r="G51" s="9">
        <v>0</v>
      </c>
      <c r="H51" s="20">
        <f t="shared" si="3"/>
        <v>338742</v>
      </c>
    </row>
    <row r="52" spans="1:12" ht="16.5" x14ac:dyDescent="0.25">
      <c r="A52" s="62"/>
      <c r="B52" s="8" t="s">
        <v>12</v>
      </c>
      <c r="C52" s="63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62"/>
      <c r="B53" s="8" t="s">
        <v>13</v>
      </c>
      <c r="C53" s="63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62"/>
      <c r="B54" s="8" t="s">
        <v>14</v>
      </c>
      <c r="C54" s="63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62"/>
      <c r="B55" s="8" t="s">
        <v>15</v>
      </c>
      <c r="C55" s="63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10</v>
      </c>
      <c r="B56" s="6" t="s">
        <v>29</v>
      </c>
      <c r="C56" s="63" t="s">
        <v>9</v>
      </c>
      <c r="D56" s="7">
        <f>SUM(D57:D61)</f>
        <v>350788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562</v>
      </c>
      <c r="H56" s="15">
        <f t="shared" si="13"/>
        <v>351350</v>
      </c>
    </row>
    <row r="57" spans="1:12" ht="16.5" x14ac:dyDescent="0.25">
      <c r="A57" s="62" t="s">
        <v>10</v>
      </c>
      <c r="B57" s="8" t="s">
        <v>11</v>
      </c>
      <c r="C57" s="63"/>
      <c r="D57" s="9">
        <v>350788</v>
      </c>
      <c r="E57" s="16">
        <v>0</v>
      </c>
      <c r="F57" s="16">
        <v>0</v>
      </c>
      <c r="G57" s="9">
        <v>562</v>
      </c>
      <c r="H57" s="20">
        <f t="shared" si="13"/>
        <v>351350</v>
      </c>
    </row>
    <row r="58" spans="1:12" ht="16.5" x14ac:dyDescent="0.25">
      <c r="A58" s="62"/>
      <c r="B58" s="8" t="s">
        <v>12</v>
      </c>
      <c r="C58" s="63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62"/>
      <c r="B59" s="8" t="s">
        <v>13</v>
      </c>
      <c r="C59" s="63"/>
      <c r="D59" s="9">
        <v>0</v>
      </c>
      <c r="E59" s="16">
        <v>0</v>
      </c>
      <c r="F59" s="16">
        <v>0</v>
      </c>
      <c r="G59" s="9">
        <v>0</v>
      </c>
      <c r="H59" s="10">
        <f t="shared" si="13"/>
        <v>0</v>
      </c>
    </row>
    <row r="60" spans="1:12" ht="33" x14ac:dyDescent="0.25">
      <c r="A60" s="62"/>
      <c r="B60" s="8" t="s">
        <v>14</v>
      </c>
      <c r="C60" s="63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62"/>
      <c r="B61" s="8" t="s">
        <v>15</v>
      </c>
      <c r="C61" s="63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11</v>
      </c>
      <c r="B62" s="37" t="s">
        <v>24</v>
      </c>
      <c r="C62" s="64" t="s">
        <v>9</v>
      </c>
      <c r="D62" s="38">
        <f>SUM(D63:D67)</f>
        <v>679803</v>
      </c>
      <c r="E62" s="38">
        <f t="shared" ref="E62:G62" si="16">SUM(E63:E67)</f>
        <v>0</v>
      </c>
      <c r="F62" s="38">
        <f t="shared" si="16"/>
        <v>855529</v>
      </c>
      <c r="G62" s="38">
        <f t="shared" si="16"/>
        <v>159460</v>
      </c>
      <c r="H62" s="39">
        <f t="shared" si="13"/>
        <v>1694792</v>
      </c>
      <c r="I62" s="42"/>
      <c r="J62" s="43"/>
    </row>
    <row r="63" spans="1:12" ht="16.5" x14ac:dyDescent="0.25">
      <c r="A63" s="62" t="s">
        <v>10</v>
      </c>
      <c r="B63" s="8" t="s">
        <v>11</v>
      </c>
      <c r="C63" s="63"/>
      <c r="D63" s="16">
        <v>679803</v>
      </c>
      <c r="E63" s="16">
        <v>0</v>
      </c>
      <c r="F63" s="16">
        <v>855529</v>
      </c>
      <c r="G63" s="9">
        <v>159460</v>
      </c>
      <c r="H63" s="20">
        <f>SUM(D63:G63)</f>
        <v>1694792</v>
      </c>
      <c r="I63" s="1"/>
      <c r="J63" s="5"/>
      <c r="K63" s="5"/>
      <c r="L63" s="22"/>
    </row>
    <row r="64" spans="1:12" ht="16.5" x14ac:dyDescent="0.25">
      <c r="A64" s="62"/>
      <c r="B64" s="8" t="s">
        <v>12</v>
      </c>
      <c r="C64" s="63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62"/>
      <c r="B65" s="8" t="s">
        <v>13</v>
      </c>
      <c r="C65" s="63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62"/>
      <c r="B66" s="8" t="s">
        <v>14</v>
      </c>
      <c r="C66" s="63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66"/>
      <c r="B67" s="14" t="s">
        <v>25</v>
      </c>
      <c r="C67" s="65"/>
      <c r="D67" s="11">
        <v>0</v>
      </c>
      <c r="E67" s="11">
        <v>0</v>
      </c>
      <c r="F67" s="11">
        <v>0</v>
      </c>
      <c r="G67" s="11">
        <v>0</v>
      </c>
      <c r="H67" s="12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 (2022г)</vt:lpstr>
      <vt:lpstr>'06 (2022г)'!Область_печати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2022-07-06T11:33:32Z</dcterms:modified>
</cp:coreProperties>
</file>