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055" activeTab="2"/>
  </bookViews>
  <sheets>
    <sheet name="1 ЦК" sheetId="1" r:id="rId1"/>
    <sheet name="3 ЦК" sheetId="2" r:id="rId2"/>
    <sheet name="3 ЦК (СЭС)" sheetId="6" r:id="rId3"/>
    <sheet name="4 ЦК" sheetId="3" r:id="rId4"/>
    <sheet name="5 ЦК" sheetId="4" r:id="rId5"/>
    <sheet name="Потери" sheetId="5" r:id="rId6"/>
  </sheets>
  <externalReferences>
    <externalReference r:id="rId7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ЦК'!$A$1:$F$26</definedName>
    <definedName name="_xlnm.Print_Area" localSheetId="1">'3 ЦК'!$A$1:$E$23</definedName>
    <definedName name="_xlnm.Print_Area" localSheetId="2">'3 ЦК (СЭС)'!$A$1:$Y$51</definedName>
    <definedName name="_xlnm.Print_Area" localSheetId="3">'4 ЦК'!$A$1:$E$15</definedName>
    <definedName name="_xlnm.Print_Area" localSheetId="4">'5 ЦК'!$A$1:$G$33</definedName>
  </definedNames>
  <calcPr calcId="145621"/>
</workbook>
</file>

<file path=xl/calcChain.xml><?xml version="1.0" encoding="utf-8"?>
<calcChain xmlns="http://schemas.openxmlformats.org/spreadsheetml/2006/main">
  <c r="Q48" i="6" l="1"/>
  <c r="O48" i="6"/>
  <c r="M48" i="6"/>
  <c r="K48" i="6"/>
  <c r="A4" i="2" l="1"/>
  <c r="A4" i="1"/>
</calcChain>
</file>

<file path=xl/comments1.xml><?xml version="1.0" encoding="utf-8"?>
<comments xmlns="http://schemas.openxmlformats.org/spreadsheetml/2006/main">
  <authors>
    <author>Солнышкина Мария Валериевна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это УПНП через ТЭК
</t>
        </r>
      </text>
    </comment>
  </commentList>
</comments>
</file>

<file path=xl/sharedStrings.xml><?xml version="1.0" encoding="utf-8"?>
<sst xmlns="http://schemas.openxmlformats.org/spreadsheetml/2006/main" count="185" uniqueCount="68">
  <si>
    <t>Нерегулируемые цены на электрическую энергию (мощность),</t>
  </si>
  <si>
    <t>поставляемую ООО "Сургутэнергосбыт"</t>
  </si>
  <si>
    <t xml:space="preserve">на территории Тюменской области, ХМАО и ЯНАО в декабре 2019 года (факт)                                                                                                                   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</si>
  <si>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</si>
  <si>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</si>
  <si>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</si>
  <si>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</si>
  <si>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</si>
  <si>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</si>
  <si>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</si>
  <si>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</si>
  <si>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</si>
  <si>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</si>
  <si>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</si>
  <si>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</si>
  <si>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</si>
  <si>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</si>
  <si>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</si>
  <si>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</si>
  <si>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</si>
  <si>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</si>
  <si>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</si>
  <si>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</si>
  <si>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</si>
  <si>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</si>
  <si>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</si>
  <si>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</si>
  <si>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</si>
  <si>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 xml:space="preserve">Нерегулируемые цены в зоне деятельности 
 ГП ПАО "Якутскэнерго"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</si>
  <si>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</si>
  <si>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</si>
  <si>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</si>
  <si>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</si>
  <si>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</si>
  <si>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</si>
  <si>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</si>
  <si>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</si>
  <si>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</si>
  <si>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</si>
  <si>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</si>
  <si>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</si>
  <si>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</si>
  <si>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</si>
  <si>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</si>
  <si>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</si>
  <si>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</si>
  <si>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</si>
  <si>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</si>
  <si>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</si>
  <si>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</si>
  <si>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</si>
  <si>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в Декабре 2019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</si>
  <si>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</si>
  <si>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</si>
  <si>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</si>
  <si>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</si>
  <si>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</si>
  <si>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</si>
  <si>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</si>
  <si>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</si>
  <si>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</si>
  <si>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</si>
  <si>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</si>
  <si>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</si>
  <si>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</si>
  <si>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</si>
  <si>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</si>
  <si>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декабре 2019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</si>
</sst>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#,##0.000000"/>
    <numFmt numFmtId="170" formatCode="_-* #,##0.00&quot;р.&quot;_-;\-* #,##0.00&quot;р.&quot;_-;_-* &quot;-&quot;??&quot;р.&quot;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_-* #,##0_-;\-* #,##0_-;_-* &quot;-&quot;_-;_-@_-"/>
    <numFmt numFmtId="174" formatCode="_-* #,##0.00_-;\-* #,##0.00_-;_-* &quot;-&quot;??_-;_-@_-"/>
    <numFmt numFmtId="175" formatCode="#."/>
    <numFmt numFmtId="176" formatCode="&quot;$&quot;#,##0_);[Red]\(&quot;$&quot;#,##0\)"/>
    <numFmt numFmtId="177" formatCode="_-&quot;Ј&quot;* #,##0.00_-;\-&quot;Ј&quot;* #,##0.00_-;_-&quot;Ј&quot;* &quot;-&quot;??_-;_-@_-"/>
    <numFmt numFmtId="178" formatCode="_-* #,##0.00[$€-1]_-;\-* #,##0.00[$€-1]_-;_-* &quot;-&quot;??[$€-1]_-"/>
    <numFmt numFmtId="179" formatCode="0.00_)"/>
    <numFmt numFmtId="180" formatCode="General_)"/>
    <numFmt numFmtId="181" formatCode="0_)"/>
    <numFmt numFmtId="182" formatCode="_-* #,##0_р_._-;\-* #,##0_р_._-;_-* &quot;-&quot;_р_._-;_-@_-"/>
    <numFmt numFmtId="183" formatCode="_(* #,##0_);_(* \(#,##0\);_(* &quot;-&quot;_);_(@_)"/>
    <numFmt numFmtId="184" formatCode="_-* #,##0.000000_р_._-;\-* #,##0.000000_р_._-;_-* &quot;-&quot;??_р_._-;_-@_-"/>
    <numFmt numFmtId="185" formatCode="0.0000000000000"/>
  </numFmts>
  <fonts count="1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</borders>
  <cellStyleXfs count="2505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0" borderId="0"/>
    <xf numFmtId="0" fontId="7" fillId="0" borderId="0"/>
    <xf numFmtId="170" fontId="5" fillId="0" borderId="0" applyFont="0" applyFill="0" applyBorder="0" applyAlignment="0" applyProtection="0"/>
    <xf numFmtId="0" fontId="24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5" fillId="0" borderId="0"/>
    <xf numFmtId="0" fontId="26" fillId="0" borderId="79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8" fillId="0" borderId="0"/>
    <xf numFmtId="0" fontId="28" fillId="0" borderId="0"/>
    <xf numFmtId="0" fontId="24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172" fontId="30" fillId="0" borderId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165" fontId="30" fillId="0" borderId="0" applyFont="0" applyFill="0" applyBorder="0" applyAlignment="0" applyProtection="0"/>
    <xf numFmtId="0" fontId="27" fillId="0" borderId="0"/>
    <xf numFmtId="165" fontId="3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4" fillId="0" borderId="0"/>
    <xf numFmtId="172" fontId="30" fillId="0" borderId="0" applyFont="0" applyFill="0" applyBorder="0" applyAlignment="0" applyProtection="0"/>
    <xf numFmtId="0" fontId="24" fillId="0" borderId="0"/>
    <xf numFmtId="0" fontId="24" fillId="0" borderId="0"/>
    <xf numFmtId="4" fontId="31" fillId="0" borderId="0">
      <alignment vertical="center"/>
    </xf>
    <xf numFmtId="0" fontId="24" fillId="0" borderId="0"/>
    <xf numFmtId="0" fontId="28" fillId="0" borderId="0"/>
    <xf numFmtId="4" fontId="31" fillId="0" borderId="0">
      <alignment vertical="center"/>
    </xf>
    <xf numFmtId="0" fontId="32" fillId="0" borderId="0"/>
    <xf numFmtId="0" fontId="28" fillId="0" borderId="0"/>
    <xf numFmtId="0" fontId="28" fillId="0" borderId="0"/>
    <xf numFmtId="0" fontId="32" fillId="0" borderId="0"/>
    <xf numFmtId="0" fontId="24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30" fillId="0" borderId="0"/>
    <xf numFmtId="0" fontId="30" fillId="0" borderId="0"/>
    <xf numFmtId="0" fontId="29" fillId="0" borderId="0" applyNumberFormat="0" applyFill="0" applyBorder="0" applyAlignment="0" applyProtection="0"/>
    <xf numFmtId="4" fontId="3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165" fontId="30" fillId="0" borderId="0" applyFont="0" applyFill="0" applyBorder="0" applyAlignment="0" applyProtection="0"/>
    <xf numFmtId="0" fontId="27" fillId="0" borderId="0"/>
    <xf numFmtId="0" fontId="5" fillId="0" borderId="0"/>
    <xf numFmtId="0" fontId="33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5" fillId="10" borderId="0" applyNumberFormat="0" applyBorder="0" applyAlignment="0" applyProtection="0"/>
    <xf numFmtId="0" fontId="10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5" fillId="14" borderId="0" applyNumberFormat="0" applyBorder="0" applyAlignment="0" applyProtection="0"/>
    <xf numFmtId="0" fontId="10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5" fillId="18" borderId="0" applyNumberFormat="0" applyBorder="0" applyAlignment="0" applyProtection="0"/>
    <xf numFmtId="0" fontId="10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5" fillId="22" borderId="0" applyNumberFormat="0" applyBorder="0" applyAlignment="0" applyProtection="0"/>
    <xf numFmtId="0" fontId="10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5" fillId="26" borderId="0" applyNumberFormat="0" applyBorder="0" applyAlignment="0" applyProtection="0"/>
    <xf numFmtId="0" fontId="10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5" fillId="30" borderId="0" applyNumberFormat="0" applyBorder="0" applyAlignment="0" applyProtection="0"/>
    <xf numFmtId="0" fontId="10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0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11" borderId="0" applyNumberFormat="0" applyBorder="0" applyAlignment="0" applyProtection="0"/>
    <xf numFmtId="0" fontId="10" fillId="4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5" fillId="15" borderId="0" applyNumberFormat="0" applyBorder="0" applyAlignment="0" applyProtection="0"/>
    <xf numFmtId="0" fontId="10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5" fillId="19" borderId="0" applyNumberFormat="0" applyBorder="0" applyAlignment="0" applyProtection="0"/>
    <xf numFmtId="0" fontId="10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5" fillId="23" borderId="0" applyNumberFormat="0" applyBorder="0" applyAlignment="0" applyProtection="0"/>
    <xf numFmtId="0" fontId="10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27" borderId="0" applyNumberFormat="0" applyBorder="0" applyAlignment="0" applyProtection="0"/>
    <xf numFmtId="0" fontId="10" fillId="4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5" fillId="31" borderId="0" applyNumberFormat="0" applyBorder="0" applyAlignment="0" applyProtection="0"/>
    <xf numFmtId="0" fontId="10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4" fillId="48" borderId="0" applyNumberFormat="0" applyBorder="0" applyAlignment="0" applyProtection="0"/>
    <xf numFmtId="0" fontId="34" fillId="35" borderId="0" applyNumberFormat="0" applyBorder="0" applyAlignment="0" applyProtection="0"/>
    <xf numFmtId="0" fontId="34" fillId="49" borderId="0" applyNumberFormat="0" applyBorder="0" applyAlignment="0" applyProtection="0"/>
    <xf numFmtId="0" fontId="35" fillId="12" borderId="0" applyNumberFormat="0" applyBorder="0" applyAlignment="0" applyProtection="0"/>
    <xf numFmtId="0" fontId="34" fillId="49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4" fillId="43" borderId="0" applyNumberFormat="0" applyBorder="0" applyAlignment="0" applyProtection="0"/>
    <xf numFmtId="0" fontId="35" fillId="16" borderId="0" applyNumberFormat="0" applyBorder="0" applyAlignment="0" applyProtection="0"/>
    <xf numFmtId="0" fontId="34" fillId="43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4" fillId="46" borderId="0" applyNumberFormat="0" applyBorder="0" applyAlignment="0" applyProtection="0"/>
    <xf numFmtId="0" fontId="35" fillId="20" borderId="0" applyNumberFormat="0" applyBorder="0" applyAlignment="0" applyProtection="0"/>
    <xf numFmtId="0" fontId="34" fillId="46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50" borderId="0" applyNumberFormat="0" applyBorder="0" applyAlignment="0" applyProtection="0"/>
    <xf numFmtId="0" fontId="35" fillId="24" borderId="0" applyNumberFormat="0" applyBorder="0" applyAlignment="0" applyProtection="0"/>
    <xf numFmtId="0" fontId="34" fillId="50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48" borderId="0" applyNumberFormat="0" applyBorder="0" applyAlignment="0" applyProtection="0"/>
    <xf numFmtId="0" fontId="35" fillId="28" borderId="0" applyNumberFormat="0" applyBorder="0" applyAlignment="0" applyProtection="0"/>
    <xf numFmtId="0" fontId="34" fillId="4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51" borderId="0" applyNumberFormat="0" applyBorder="0" applyAlignment="0" applyProtection="0"/>
    <xf numFmtId="0" fontId="35" fillId="32" borderId="0" applyNumberFormat="0" applyBorder="0" applyAlignment="0" applyProtection="0"/>
    <xf numFmtId="0" fontId="34" fillId="5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4" fillId="48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34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4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4" fillId="63" borderId="0" applyNumberFormat="0" applyBorder="0" applyAlignment="0" applyProtection="0"/>
    <xf numFmtId="0" fontId="36" fillId="56" borderId="0" applyNumberFormat="0" applyBorder="0" applyAlignment="0" applyProtection="0"/>
    <xf numFmtId="0" fontId="36" fillId="64" borderId="0" applyNumberFormat="0" applyBorder="0" applyAlignment="0" applyProtection="0"/>
    <xf numFmtId="0" fontId="37" fillId="57" borderId="0" applyNumberFormat="0" applyBorder="0" applyAlignment="0" applyProtection="0"/>
    <xf numFmtId="0" fontId="34" fillId="48" borderId="0" applyNumberFormat="0" applyBorder="0" applyAlignment="0" applyProtection="0"/>
    <xf numFmtId="0" fontId="36" fillId="65" borderId="0" applyNumberFormat="0" applyBorder="0" applyAlignment="0" applyProtection="0"/>
    <xf numFmtId="0" fontId="36" fillId="66" borderId="0" applyNumberFormat="0" applyBorder="0" applyAlignment="0" applyProtection="0"/>
    <xf numFmtId="0" fontId="37" fillId="54" borderId="0" applyNumberFormat="0" applyBorder="0" applyAlignment="0" applyProtection="0"/>
    <xf numFmtId="0" fontId="34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7" fillId="70" borderId="0" applyNumberFormat="0" applyBorder="0" applyAlignment="0" applyProtection="0"/>
    <xf numFmtId="0" fontId="28" fillId="0" borderId="0"/>
    <xf numFmtId="0" fontId="38" fillId="39" borderId="0" applyNumberFormat="0" applyBorder="0" applyAlignment="0" applyProtection="0"/>
    <xf numFmtId="0" fontId="39" fillId="34" borderId="80" applyNumberFormat="0" applyAlignment="0" applyProtection="0"/>
    <xf numFmtId="0" fontId="40" fillId="71" borderId="81" applyNumberFormat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41" fillId="0" borderId="0">
      <protection locked="0"/>
    </xf>
    <xf numFmtId="176" fontId="42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0" fontId="30" fillId="0" borderId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178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5" fontId="41" fillId="0" borderId="0">
      <protection locked="0"/>
    </xf>
    <xf numFmtId="0" fontId="46" fillId="40" borderId="0" applyNumberFormat="0" applyBorder="0" applyAlignment="0" applyProtection="0"/>
    <xf numFmtId="38" fontId="47" fillId="75" borderId="0" applyNumberFormat="0" applyBorder="0" applyAlignment="0" applyProtection="0"/>
    <xf numFmtId="38" fontId="48" fillId="76" borderId="0" applyNumberFormat="0" applyBorder="0" applyAlignment="0" applyProtection="0"/>
    <xf numFmtId="0" fontId="49" fillId="0" borderId="82" applyNumberFormat="0" applyFill="0" applyAlignment="0" applyProtection="0"/>
    <xf numFmtId="0" fontId="50" fillId="0" borderId="83" applyNumberFormat="0" applyFill="0" applyAlignment="0" applyProtection="0"/>
    <xf numFmtId="0" fontId="51" fillId="0" borderId="8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2" fillId="0" borderId="0"/>
    <xf numFmtId="0" fontId="53" fillId="35" borderId="80" applyNumberFormat="0" applyAlignment="0" applyProtection="0"/>
    <xf numFmtId="10" fontId="47" fillId="77" borderId="24" applyNumberFormat="0" applyBorder="0" applyAlignment="0" applyProtection="0"/>
    <xf numFmtId="10" fontId="47" fillId="77" borderId="24" applyNumberFormat="0" applyBorder="0" applyAlignment="0" applyProtection="0"/>
    <xf numFmtId="10" fontId="47" fillId="77" borderId="24" applyNumberFormat="0" applyBorder="0" applyAlignment="0" applyProtection="0"/>
    <xf numFmtId="10" fontId="47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54" fillId="0" borderId="85" applyNumberFormat="0" applyFill="0" applyAlignment="0" applyProtection="0"/>
    <xf numFmtId="0" fontId="5" fillId="0" borderId="86"/>
    <xf numFmtId="0" fontId="55" fillId="0" borderId="0" applyNumberFormat="0" applyFill="0" applyBorder="0" applyProtection="0"/>
    <xf numFmtId="0" fontId="56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5" fillId="0" borderId="0"/>
    <xf numFmtId="0" fontId="58" fillId="0" borderId="0"/>
    <xf numFmtId="179" fontId="59" fillId="0" borderId="0"/>
    <xf numFmtId="179" fontId="60" fillId="0" borderId="0"/>
    <xf numFmtId="1" fontId="5" fillId="0" borderId="0">
      <alignment horizontal="right"/>
    </xf>
    <xf numFmtId="0" fontId="61" fillId="0" borderId="0"/>
    <xf numFmtId="0" fontId="24" fillId="0" borderId="0"/>
    <xf numFmtId="0" fontId="7" fillId="36" borderId="87" applyNumberFormat="0" applyFont="0" applyAlignment="0" applyProtection="0"/>
    <xf numFmtId="0" fontId="30" fillId="0" borderId="0"/>
    <xf numFmtId="0" fontId="52" fillId="0" borderId="0"/>
    <xf numFmtId="0" fontId="52" fillId="0" borderId="0"/>
    <xf numFmtId="0" fontId="62" fillId="0" borderId="0" applyNumberFormat="0" applyFill="0" applyBorder="0" applyProtection="0"/>
    <xf numFmtId="0" fontId="63" fillId="34" borderId="88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4" fillId="0" borderId="0"/>
    <xf numFmtId="0" fontId="5" fillId="0" borderId="0"/>
    <xf numFmtId="0" fontId="47" fillId="0" borderId="0"/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47" fillId="44" borderId="90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5" fillId="44" borderId="89" applyNumberFormat="0" applyProtection="0">
      <alignment vertical="center"/>
    </xf>
    <xf numFmtId="4" fontId="66" fillId="78" borderId="88" applyNumberFormat="0" applyProtection="0">
      <alignment vertical="center"/>
    </xf>
    <xf numFmtId="4" fontId="47" fillId="44" borderId="90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44" borderId="89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8" fillId="78" borderId="90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44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7" fillId="78" borderId="89" applyNumberFormat="0" applyProtection="0">
      <alignment vertical="center"/>
    </xf>
    <xf numFmtId="4" fontId="69" fillId="78" borderId="88" applyNumberFormat="0" applyProtection="0">
      <alignment vertical="center"/>
    </xf>
    <xf numFmtId="4" fontId="65" fillId="78" borderId="89" applyNumberFormat="0" applyProtection="0">
      <alignment horizontal="left" vertical="center" indent="1"/>
    </xf>
    <xf numFmtId="4" fontId="65" fillId="44" borderId="89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44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66" fillId="78" borderId="88" applyNumberFormat="0" applyProtection="0">
      <alignment horizontal="left" vertical="center" indent="1"/>
    </xf>
    <xf numFmtId="4" fontId="47" fillId="78" borderId="90" applyNumberFormat="0" applyProtection="0">
      <alignment horizontal="left" vertical="center" indent="1"/>
    </xf>
    <xf numFmtId="0" fontId="65" fillId="78" borderId="89" applyNumberFormat="0" applyProtection="0">
      <alignment horizontal="left" vertical="top" indent="1"/>
    </xf>
    <xf numFmtId="0" fontId="65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70" fillId="44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44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0" fontId="65" fillId="78" borderId="89" applyNumberFormat="0" applyProtection="0">
      <alignment horizontal="left" vertical="top" indent="1"/>
    </xf>
    <xf numFmtId="4" fontId="66" fillId="78" borderId="88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80" borderId="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80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4" fontId="65" fillId="79" borderId="0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39" borderId="89" applyNumberFormat="0" applyProtection="0">
      <alignment horizontal="right" vertical="center"/>
    </xf>
    <xf numFmtId="4" fontId="66" fillId="82" borderId="88" applyNumberFormat="0" applyProtection="0">
      <alignment horizontal="right" vertical="center"/>
    </xf>
    <xf numFmtId="4" fontId="47" fillId="39" borderId="90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43" borderId="89" applyNumberFormat="0" applyProtection="0">
      <alignment horizontal="right" vertical="center"/>
    </xf>
    <xf numFmtId="4" fontId="66" fillId="84" borderId="88" applyNumberFormat="0" applyProtection="0">
      <alignment horizontal="right" vertical="center"/>
    </xf>
    <xf numFmtId="4" fontId="47" fillId="83" borderId="90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55" borderId="89" applyNumberFormat="0" applyProtection="0">
      <alignment horizontal="right" vertical="center"/>
    </xf>
    <xf numFmtId="4" fontId="66" fillId="85" borderId="88" applyNumberFormat="0" applyProtection="0">
      <alignment horizontal="right" vertical="center"/>
    </xf>
    <xf numFmtId="4" fontId="47" fillId="55" borderId="91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47" borderId="89" applyNumberFormat="0" applyProtection="0">
      <alignment horizontal="right" vertical="center"/>
    </xf>
    <xf numFmtId="4" fontId="66" fillId="86" borderId="88" applyNumberFormat="0" applyProtection="0">
      <alignment horizontal="right" vertical="center"/>
    </xf>
    <xf numFmtId="4" fontId="47" fillId="47" borderId="90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51" borderId="89" applyNumberFormat="0" applyProtection="0">
      <alignment horizontal="right" vertical="center"/>
    </xf>
    <xf numFmtId="4" fontId="66" fillId="87" borderId="88" applyNumberFormat="0" applyProtection="0">
      <alignment horizontal="right" vertical="center"/>
    </xf>
    <xf numFmtId="4" fontId="47" fillId="51" borderId="90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67" borderId="89" applyNumberFormat="0" applyProtection="0">
      <alignment horizontal="right" vertical="center"/>
    </xf>
    <xf numFmtId="4" fontId="66" fillId="88" borderId="88" applyNumberFormat="0" applyProtection="0">
      <alignment horizontal="right" vertical="center"/>
    </xf>
    <xf numFmtId="4" fontId="47" fillId="67" borderId="90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59" borderId="89" applyNumberFormat="0" applyProtection="0">
      <alignment horizontal="right" vertical="center"/>
    </xf>
    <xf numFmtId="4" fontId="66" fillId="89" borderId="88" applyNumberFormat="0" applyProtection="0">
      <alignment horizontal="right" vertical="center"/>
    </xf>
    <xf numFmtId="4" fontId="47" fillId="59" borderId="90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0" borderId="89" applyNumberFormat="0" applyProtection="0">
      <alignment horizontal="right" vertical="center"/>
    </xf>
    <xf numFmtId="4" fontId="66" fillId="91" borderId="88" applyNumberFormat="0" applyProtection="0">
      <alignment horizontal="right" vertical="center"/>
    </xf>
    <xf numFmtId="4" fontId="47" fillId="90" borderId="90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46" borderId="89" applyNumberFormat="0" applyProtection="0">
      <alignment horizontal="right" vertical="center"/>
    </xf>
    <xf numFmtId="4" fontId="66" fillId="92" borderId="88" applyNumberFormat="0" applyProtection="0">
      <alignment horizontal="right" vertical="center"/>
    </xf>
    <xf numFmtId="4" fontId="47" fillId="46" borderId="90" applyNumberFormat="0" applyProtection="0">
      <alignment horizontal="right" vertical="center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3" borderId="92" applyNumberFormat="0" applyProtection="0">
      <alignment horizontal="left" vertical="center" indent="1"/>
    </xf>
    <xf numFmtId="4" fontId="65" fillId="94" borderId="88" applyNumberFormat="0" applyProtection="0">
      <alignment horizontal="left" vertical="center" indent="1"/>
    </xf>
    <xf numFmtId="4" fontId="47" fillId="93" borderId="91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6" borderId="93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30" fillId="63" borderId="91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71" fillId="97" borderId="0" applyNumberFormat="0" applyProtection="0">
      <alignment horizontal="left" vertical="center" indent="1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47" fillId="80" borderId="90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4" fontId="66" fillId="80" borderId="89" applyNumberFormat="0" applyProtection="0">
      <alignment horizontal="right" vertical="center"/>
    </xf>
    <xf numFmtId="0" fontId="5" fillId="81" borderId="88" applyNumberFormat="0" applyProtection="0">
      <alignment horizontal="left" vertical="center" indent="1"/>
    </xf>
    <xf numFmtId="4" fontId="47" fillId="80" borderId="90" applyNumberFormat="0" applyProtection="0">
      <alignment horizontal="right" vertical="center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72" fillId="95" borderId="0" applyNumberFormat="0" applyProtection="0">
      <alignment horizontal="left" vertical="center" indent="1"/>
    </xf>
    <xf numFmtId="4" fontId="66" fillId="96" borderId="88" applyNumberFormat="0" applyProtection="0">
      <alignment horizontal="left" vertical="center" indent="1"/>
    </xf>
    <xf numFmtId="4" fontId="47" fillId="95" borderId="91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80" borderId="0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80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72" fillId="79" borderId="0" applyNumberFormat="0" applyProtection="0">
      <alignment horizontal="left" vertical="center" indent="1"/>
    </xf>
    <xf numFmtId="4" fontId="66" fillId="98" borderId="88" applyNumberFormat="0" applyProtection="0">
      <alignment horizontal="left" vertical="center" indent="1"/>
    </xf>
    <xf numFmtId="4" fontId="47" fillId="80" borderId="91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63" borderId="89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63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7" borderId="89" applyNumberFormat="0" applyProtection="0">
      <alignment horizontal="left" vertical="center" indent="1"/>
    </xf>
    <xf numFmtId="0" fontId="5" fillId="98" borderId="88" applyNumberFormat="0" applyProtection="0">
      <alignment horizontal="left" vertical="center" indent="1"/>
    </xf>
    <xf numFmtId="0" fontId="47" fillId="42" borderId="90" applyNumberFormat="0" applyProtection="0">
      <alignment horizontal="left" vertical="center" indent="1"/>
    </xf>
    <xf numFmtId="0" fontId="5" fillId="97" borderId="89" applyNumberFormat="0" applyProtection="0">
      <alignment horizontal="left" vertical="top" indent="1"/>
    </xf>
    <xf numFmtId="0" fontId="5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48" fillId="63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63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7" borderId="89" applyNumberFormat="0" applyProtection="0">
      <alignment horizontal="left" vertical="top" indent="1"/>
    </xf>
    <xf numFmtId="0" fontId="5" fillId="98" borderId="88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80" borderId="89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80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79" borderId="89" applyNumberFormat="0" applyProtection="0">
      <alignment horizontal="left" vertical="center" indent="1"/>
    </xf>
    <xf numFmtId="0" fontId="5" fillId="100" borderId="88" applyNumberFormat="0" applyProtection="0">
      <alignment horizontal="left" vertical="center" indent="1"/>
    </xf>
    <xf numFmtId="0" fontId="47" fillId="99" borderId="90" applyNumberFormat="0" applyProtection="0">
      <alignment horizontal="left" vertical="center" indent="1"/>
    </xf>
    <xf numFmtId="0" fontId="5" fillId="79" borderId="89" applyNumberFormat="0" applyProtection="0">
      <alignment horizontal="left" vertical="top" indent="1"/>
    </xf>
    <xf numFmtId="0" fontId="5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48" fillId="80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80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79" borderId="89" applyNumberFormat="0" applyProtection="0">
      <alignment horizontal="left" vertical="top" indent="1"/>
    </xf>
    <xf numFmtId="0" fontId="5" fillId="100" borderId="88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45" borderId="89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45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101" borderId="89" applyNumberFormat="0" applyProtection="0">
      <alignment horizontal="left" vertical="center" indent="1"/>
    </xf>
    <xf numFmtId="0" fontId="5" fillId="75" borderId="88" applyNumberFormat="0" applyProtection="0">
      <alignment horizontal="left" vertical="center" indent="1"/>
    </xf>
    <xf numFmtId="0" fontId="47" fillId="45" borderId="90" applyNumberFormat="0" applyProtection="0">
      <alignment horizontal="left" vertical="center" indent="1"/>
    </xf>
    <xf numFmtId="0" fontId="5" fillId="101" borderId="89" applyNumberFormat="0" applyProtection="0">
      <alignment horizontal="left" vertical="top" indent="1"/>
    </xf>
    <xf numFmtId="0" fontId="5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48" fillId="45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45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101" borderId="89" applyNumberFormat="0" applyProtection="0">
      <alignment horizontal="left" vertical="top" indent="1"/>
    </xf>
    <xf numFmtId="0" fontId="5" fillId="75" borderId="88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95" borderId="89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95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102" borderId="89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0" fontId="47" fillId="95" borderId="90" applyNumberFormat="0" applyProtection="0">
      <alignment horizontal="left" vertical="center" indent="1"/>
    </xf>
    <xf numFmtId="0" fontId="5" fillId="102" borderId="89" applyNumberFormat="0" applyProtection="0">
      <alignment horizontal="left" vertical="top" indent="1"/>
    </xf>
    <xf numFmtId="0" fontId="5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48" fillId="95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95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102" borderId="89" applyNumberFormat="0" applyProtection="0">
      <alignment horizontal="left" vertical="top" indent="1"/>
    </xf>
    <xf numFmtId="0" fontId="5" fillId="81" borderId="88" applyNumberFormat="0" applyProtection="0">
      <alignment horizontal="left" vertical="center" indent="1"/>
    </xf>
    <xf numFmtId="0" fontId="5" fillId="34" borderId="24" applyNumberFormat="0">
      <protection locked="0"/>
    </xf>
    <xf numFmtId="0" fontId="48" fillId="34" borderId="94" applyNumberFormat="0">
      <protection locked="0"/>
    </xf>
    <xf numFmtId="0" fontId="47" fillId="34" borderId="94" applyNumberFormat="0">
      <protection locked="0"/>
    </xf>
    <xf numFmtId="0" fontId="47" fillId="34" borderId="94" applyNumberFormat="0">
      <protection locked="0"/>
    </xf>
    <xf numFmtId="0" fontId="48" fillId="34" borderId="94" applyNumberFormat="0">
      <protection locked="0"/>
    </xf>
    <xf numFmtId="0" fontId="73" fillId="63" borderId="95" applyBorder="0"/>
    <xf numFmtId="4" fontId="66" fillId="77" borderId="89" applyNumberFormat="0" applyProtection="0">
      <alignment vertical="center"/>
    </xf>
    <xf numFmtId="4" fontId="66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74" fillId="36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36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9" applyNumberFormat="0" applyProtection="0">
      <alignment vertical="center"/>
    </xf>
    <xf numFmtId="4" fontId="66" fillId="77" borderId="88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36" borderId="89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8" fillId="77" borderId="24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36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9" applyNumberFormat="0" applyProtection="0">
      <alignment vertical="center"/>
    </xf>
    <xf numFmtId="4" fontId="69" fillId="77" borderId="88" applyNumberFormat="0" applyProtection="0">
      <alignment vertical="center"/>
    </xf>
    <xf numFmtId="4" fontId="66" fillId="77" borderId="89" applyNumberFormat="0" applyProtection="0">
      <alignment horizontal="left" vertical="center" indent="1"/>
    </xf>
    <xf numFmtId="4" fontId="66" fillId="36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74" fillId="42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36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9" applyNumberFormat="0" applyProtection="0">
      <alignment horizontal="left" vertical="center" indent="1"/>
    </xf>
    <xf numFmtId="4" fontId="66" fillId="77" borderId="88" applyNumberFormat="0" applyProtection="0">
      <alignment horizontal="left" vertical="center" indent="1"/>
    </xf>
    <xf numFmtId="0" fontId="66" fillId="77" borderId="89" applyNumberFormat="0" applyProtection="0">
      <alignment horizontal="left" vertical="top" indent="1"/>
    </xf>
    <xf numFmtId="0" fontId="66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74" fillId="36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36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0" fontId="66" fillId="77" borderId="89" applyNumberFormat="0" applyProtection="0">
      <alignment horizontal="left" vertical="top" indent="1"/>
    </xf>
    <xf numFmtId="4" fontId="66" fillId="77" borderId="88" applyNumberFormat="0" applyProtection="0">
      <alignment horizontal="left" vertical="center" indent="1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5" borderId="89" applyNumberFormat="0" applyProtection="0">
      <alignment horizontal="right" vertical="center"/>
    </xf>
    <xf numFmtId="4" fontId="66" fillId="96" borderId="88" applyNumberFormat="0" applyProtection="0">
      <alignment horizontal="right" vertical="center"/>
    </xf>
    <xf numFmtId="4" fontId="47" fillId="0" borderId="90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8" fillId="76" borderId="90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5" borderId="89" applyNumberFormat="0" applyProtection="0">
      <alignment horizontal="right" vertical="center"/>
    </xf>
    <xf numFmtId="4" fontId="69" fillId="96" borderId="88" applyNumberFormat="0" applyProtection="0">
      <alignment horizontal="right" vertical="center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4" fontId="66" fillId="80" borderId="89" applyNumberFormat="0" applyProtection="0">
      <alignment horizontal="left" vertical="center" indent="1"/>
    </xf>
    <xf numFmtId="0" fontId="5" fillId="81" borderId="88" applyNumberFormat="0" applyProtection="0">
      <alignment horizontal="left" vertical="center" indent="1"/>
    </xf>
    <xf numFmtId="4" fontId="47" fillId="48" borderId="90" applyNumberFormat="0" applyProtection="0">
      <alignment horizontal="left" vertical="center" indent="1"/>
    </xf>
    <xf numFmtId="0" fontId="66" fillId="79" borderId="89" applyNumberFormat="0" applyProtection="0">
      <alignment horizontal="left" vertical="top" indent="1"/>
    </xf>
    <xf numFmtId="0" fontId="66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74" fillId="80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80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66" fillId="79" borderId="89" applyNumberFormat="0" applyProtection="0">
      <alignment horizontal="left" vertical="top" indent="1"/>
    </xf>
    <xf numFmtId="0" fontId="5" fillId="81" borderId="88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6" fillId="103" borderId="91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4" fontId="75" fillId="103" borderId="0" applyNumberFormat="0" applyProtection="0">
      <alignment horizontal="left" vertical="center" indent="1"/>
    </xf>
    <xf numFmtId="0" fontId="77" fillId="0" borderId="0"/>
    <xf numFmtId="0" fontId="47" fillId="104" borderId="24"/>
    <xf numFmtId="0" fontId="47" fillId="104" borderId="24"/>
    <xf numFmtId="0" fontId="47" fillId="104" borderId="24"/>
    <xf numFmtId="0" fontId="47" fillId="104" borderId="24"/>
    <xf numFmtId="0" fontId="47" fillId="104" borderId="24"/>
    <xf numFmtId="0" fontId="47" fillId="104" borderId="24"/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9" fillId="34" borderId="90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5" borderId="89" applyNumberFormat="0" applyProtection="0">
      <alignment horizontal="right" vertical="center"/>
    </xf>
    <xf numFmtId="4" fontId="78" fillId="96" borderId="88" applyNumberFormat="0" applyProtection="0">
      <alignment horizontal="right" vertical="center"/>
    </xf>
    <xf numFmtId="0" fontId="80" fillId="0" borderId="0" applyNumberFormat="0" applyFill="0" applyBorder="0" applyAlignment="0" applyProtection="0"/>
    <xf numFmtId="0" fontId="81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7" fillId="0" borderId="0"/>
    <xf numFmtId="0" fontId="82" fillId="0" borderId="0" applyNumberFormat="0" applyFill="0" applyBorder="0" applyAlignment="0" applyProtection="0"/>
    <xf numFmtId="0" fontId="26" fillId="0" borderId="96" applyNumberFormat="0" applyFill="0" applyAlignment="0" applyProtection="0"/>
    <xf numFmtId="0" fontId="30" fillId="0" borderId="0"/>
    <xf numFmtId="0" fontId="83" fillId="0" borderId="0" applyNumberFormat="0" applyFill="0" applyBorder="0" applyAlignment="0" applyProtection="0"/>
    <xf numFmtId="0" fontId="34" fillId="105" borderId="0" applyNumberFormat="0" applyBorder="0" applyAlignment="0" applyProtection="0"/>
    <xf numFmtId="0" fontId="37" fillId="106" borderId="0" applyNumberFormat="0" applyBorder="0" applyAlignment="0" applyProtection="0"/>
    <xf numFmtId="0" fontId="35" fillId="9" borderId="0" applyNumberFormat="0" applyBorder="0" applyAlignment="0" applyProtection="0"/>
    <xf numFmtId="0" fontId="37" fillId="106" borderId="0" applyNumberFormat="0" applyBorder="0" applyAlignment="0" applyProtection="0"/>
    <xf numFmtId="0" fontId="34" fillId="105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7" fillId="106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55" borderId="0" applyNumberFormat="0" applyBorder="0" applyAlignment="0" applyProtection="0"/>
    <xf numFmtId="0" fontId="37" fillId="107" borderId="0" applyNumberFormat="0" applyBorder="0" applyAlignment="0" applyProtection="0"/>
    <xf numFmtId="0" fontId="35" fillId="13" borderId="0" applyNumberFormat="0" applyBorder="0" applyAlignment="0" applyProtection="0"/>
    <xf numFmtId="0" fontId="37" fillId="107" borderId="0" applyNumberFormat="0" applyBorder="0" applyAlignment="0" applyProtection="0"/>
    <xf numFmtId="0" fontId="34" fillId="55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7" fillId="107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59" borderId="0" applyNumberFormat="0" applyBorder="0" applyAlignment="0" applyProtection="0"/>
    <xf numFmtId="0" fontId="37" fillId="108" borderId="0" applyNumberFormat="0" applyBorder="0" applyAlignment="0" applyProtection="0"/>
    <xf numFmtId="0" fontId="35" fillId="17" borderId="0" applyNumberFormat="0" applyBorder="0" applyAlignment="0" applyProtection="0"/>
    <xf numFmtId="0" fontId="37" fillId="108" borderId="0" applyNumberFormat="0" applyBorder="0" applyAlignment="0" applyProtection="0"/>
    <xf numFmtId="0" fontId="34" fillId="59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7" fillId="108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4" fillId="50" borderId="0" applyNumberFormat="0" applyBorder="0" applyAlignment="0" applyProtection="0"/>
    <xf numFmtId="0" fontId="37" fillId="109" borderId="0" applyNumberFormat="0" applyBorder="0" applyAlignment="0" applyProtection="0"/>
    <xf numFmtId="0" fontId="35" fillId="21" borderId="0" applyNumberFormat="0" applyBorder="0" applyAlignment="0" applyProtection="0"/>
    <xf numFmtId="0" fontId="37" fillId="109" borderId="0" applyNumberFormat="0" applyBorder="0" applyAlignment="0" applyProtection="0"/>
    <xf numFmtId="0" fontId="34" fillId="50" borderId="0" applyNumberFormat="0" applyBorder="0" applyAlignment="0" applyProtection="0"/>
    <xf numFmtId="0" fontId="37" fillId="109" borderId="0" applyNumberFormat="0" applyBorder="0" applyAlignment="0" applyProtection="0"/>
    <xf numFmtId="0" fontId="37" fillId="109" borderId="0" applyNumberFormat="0" applyBorder="0" applyAlignment="0" applyProtection="0"/>
    <xf numFmtId="0" fontId="37" fillId="109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48" borderId="0" applyNumberFormat="0" applyBorder="0" applyAlignment="0" applyProtection="0"/>
    <xf numFmtId="0" fontId="37" fillId="54" borderId="0" applyNumberFormat="0" applyBorder="0" applyAlignment="0" applyProtection="0"/>
    <xf numFmtId="0" fontId="35" fillId="25" borderId="0" applyNumberFormat="0" applyBorder="0" applyAlignment="0" applyProtection="0"/>
    <xf numFmtId="0" fontId="37" fillId="54" borderId="0" applyNumberFormat="0" applyBorder="0" applyAlignment="0" applyProtection="0"/>
    <xf numFmtId="0" fontId="34" fillId="48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67" borderId="0" applyNumberFormat="0" applyBorder="0" applyAlignment="0" applyProtection="0"/>
    <xf numFmtId="0" fontId="37" fillId="110" borderId="0" applyNumberFormat="0" applyBorder="0" applyAlignment="0" applyProtection="0"/>
    <xf numFmtId="0" fontId="35" fillId="29" borderId="0" applyNumberFormat="0" applyBorder="0" applyAlignment="0" applyProtection="0"/>
    <xf numFmtId="0" fontId="37" fillId="110" borderId="0" applyNumberFormat="0" applyBorder="0" applyAlignment="0" applyProtection="0"/>
    <xf numFmtId="0" fontId="34" fillId="67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7" fillId="11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180" fontId="32" fillId="0" borderId="97">
      <protection locked="0"/>
    </xf>
    <xf numFmtId="0" fontId="53" fillId="35" borderId="80" applyNumberFormat="0" applyAlignment="0" applyProtection="0"/>
    <xf numFmtId="0" fontId="84" fillId="69" borderId="90" applyNumberFormat="0" applyAlignment="0" applyProtection="0"/>
    <xf numFmtId="0" fontId="85" fillId="5" borderId="4" applyNumberFormat="0" applyAlignment="0" applyProtection="0"/>
    <xf numFmtId="0" fontId="84" fillId="69" borderId="90" applyNumberFormat="0" applyAlignment="0" applyProtection="0"/>
    <xf numFmtId="0" fontId="53" fillId="35" borderId="80" applyNumberFormat="0" applyAlignment="0" applyProtection="0"/>
    <xf numFmtId="0" fontId="84" fillId="69" borderId="90" applyNumberFormat="0" applyAlignment="0" applyProtection="0"/>
    <xf numFmtId="0" fontId="84" fillId="69" borderId="90" applyNumberFormat="0" applyAlignment="0" applyProtection="0"/>
    <xf numFmtId="0" fontId="84" fillId="69" borderId="80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63" fillId="42" borderId="88" applyNumberFormat="0" applyAlignment="0" applyProtection="0"/>
    <xf numFmtId="0" fontId="86" fillId="111" borderId="88" applyNumberFormat="0" applyAlignment="0" applyProtection="0"/>
    <xf numFmtId="0" fontId="87" fillId="6" borderId="5" applyNumberFormat="0" applyAlignment="0" applyProtection="0"/>
    <xf numFmtId="0" fontId="86" fillId="111" borderId="88" applyNumberFormat="0" applyAlignment="0" applyProtection="0"/>
    <xf numFmtId="0" fontId="63" fillId="42" borderId="88" applyNumberFormat="0" applyAlignment="0" applyProtection="0"/>
    <xf numFmtId="0" fontId="86" fillId="111" borderId="88" applyNumberFormat="0" applyAlignment="0" applyProtection="0"/>
    <xf numFmtId="0" fontId="86" fillId="111" borderId="88" applyNumberFormat="0" applyAlignment="0" applyProtection="0"/>
    <xf numFmtId="0" fontId="86" fillId="112" borderId="88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87" fillId="6" borderId="5" applyNumberFormat="0" applyAlignment="0" applyProtection="0"/>
    <xf numFmtId="0" fontId="39" fillId="42" borderId="80" applyNumberFormat="0" applyAlignment="0" applyProtection="0"/>
    <xf numFmtId="0" fontId="88" fillId="111" borderId="90" applyNumberFormat="0" applyAlignment="0" applyProtection="0"/>
    <xf numFmtId="0" fontId="89" fillId="6" borderId="4" applyNumberFormat="0" applyAlignment="0" applyProtection="0"/>
    <xf numFmtId="0" fontId="88" fillId="111" borderId="90" applyNumberFormat="0" applyAlignment="0" applyProtection="0"/>
    <xf numFmtId="0" fontId="39" fillId="42" borderId="80" applyNumberFormat="0" applyAlignment="0" applyProtection="0"/>
    <xf numFmtId="0" fontId="88" fillId="111" borderId="90" applyNumberFormat="0" applyAlignment="0" applyProtection="0"/>
    <xf numFmtId="0" fontId="88" fillId="111" borderId="90" applyNumberFormat="0" applyAlignment="0" applyProtection="0"/>
    <xf numFmtId="0" fontId="90" fillId="112" borderId="80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89" fillId="6" borderId="4" applyNumberFormat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5" fillId="0" borderId="0"/>
    <xf numFmtId="0" fontId="26" fillId="0" borderId="96" applyNumberFormat="0" applyFill="0" applyAlignment="0" applyProtection="0"/>
    <xf numFmtId="0" fontId="46" fillId="40" borderId="0" applyNumberFormat="0" applyBorder="0" applyAlignment="0" applyProtection="0"/>
    <xf numFmtId="0" fontId="26" fillId="0" borderId="96" applyNumberFormat="0" applyFill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" fillId="36" borderId="87" applyNumberFormat="0" applyFont="0" applyAlignment="0" applyProtection="0"/>
    <xf numFmtId="0" fontId="72" fillId="0" borderId="0"/>
    <xf numFmtId="0" fontId="26" fillId="0" borderId="96" applyNumberFormat="0" applyFill="0" applyAlignment="0" applyProtection="0"/>
    <xf numFmtId="0" fontId="7" fillId="36" borderId="87" applyNumberFormat="0" applyFon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26" fillId="0" borderId="96" applyNumberFormat="0" applyFill="0" applyAlignment="0" applyProtection="0"/>
    <xf numFmtId="0" fontId="63" fillId="34" borderId="88" applyNumberFormat="0" applyAlignment="0" applyProtection="0"/>
    <xf numFmtId="0" fontId="54" fillId="0" borderId="85" applyNumberFormat="0" applyFill="0" applyAlignment="0" applyProtection="0"/>
    <xf numFmtId="0" fontId="38" fillId="39" borderId="0" applyNumberFormat="0" applyBorder="0" applyAlignment="0" applyProtection="0"/>
    <xf numFmtId="0" fontId="46" fillId="40" borderId="0" applyNumberFormat="0" applyBorder="0" applyAlignment="0" applyProtection="0"/>
    <xf numFmtId="0" fontId="94" fillId="71" borderId="81" applyNumberFormat="0" applyAlignment="0" applyProtection="0"/>
    <xf numFmtId="0" fontId="8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" fillId="36" borderId="87" applyNumberFormat="0" applyFont="0" applyAlignment="0" applyProtection="0"/>
    <xf numFmtId="0" fontId="56" fillId="44" borderId="0" applyNumberFormat="0" applyBorder="0" applyAlignment="0" applyProtection="0"/>
    <xf numFmtId="0" fontId="72" fillId="0" borderId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72" fillId="0" borderId="0"/>
    <xf numFmtId="0" fontId="72" fillId="0" borderId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85" applyNumberFormat="0" applyFill="0" applyAlignment="0" applyProtection="0"/>
    <xf numFmtId="0" fontId="5" fillId="0" borderId="0"/>
    <xf numFmtId="0" fontId="40" fillId="71" borderId="81" applyNumberFormat="0" applyAlignment="0" applyProtection="0"/>
    <xf numFmtId="0" fontId="94" fillId="71" borderId="81" applyNumberFormat="0" applyAlignment="0" applyProtection="0"/>
    <xf numFmtId="0" fontId="83" fillId="0" borderId="0" applyNumberFormat="0" applyFill="0" applyBorder="0" applyAlignment="0" applyProtection="0"/>
    <xf numFmtId="0" fontId="95" fillId="0" borderId="0" applyBorder="0">
      <alignment horizontal="center" vertical="center" wrapText="1"/>
    </xf>
    <xf numFmtId="0" fontId="96" fillId="0" borderId="98" applyNumberFormat="0" applyFill="0" applyAlignment="0" applyProtection="0"/>
    <xf numFmtId="0" fontId="97" fillId="0" borderId="99" applyNumberFormat="0" applyFill="0" applyAlignment="0" applyProtection="0"/>
    <xf numFmtId="0" fontId="98" fillId="0" borderId="1" applyNumberFormat="0" applyFill="0" applyAlignment="0" applyProtection="0"/>
    <xf numFmtId="0" fontId="97" fillId="0" borderId="99" applyNumberFormat="0" applyFill="0" applyAlignment="0" applyProtection="0"/>
    <xf numFmtId="0" fontId="96" fillId="0" borderId="98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7" fillId="0" borderId="99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8" fillId="0" borderId="1" applyNumberFormat="0" applyFill="0" applyAlignment="0" applyProtection="0"/>
    <xf numFmtId="0" fontId="99" fillId="0" borderId="83" applyNumberFormat="0" applyFill="0" applyAlignment="0" applyProtection="0"/>
    <xf numFmtId="0" fontId="100" fillId="0" borderId="100" applyNumberFormat="0" applyFill="0" applyAlignment="0" applyProtection="0"/>
    <xf numFmtId="0" fontId="101" fillId="0" borderId="2" applyNumberFormat="0" applyFill="0" applyAlignment="0" applyProtection="0"/>
    <xf numFmtId="0" fontId="100" fillId="0" borderId="100" applyNumberFormat="0" applyFill="0" applyAlignment="0" applyProtection="0"/>
    <xf numFmtId="0" fontId="99" fillId="0" borderId="83" applyNumberFormat="0" applyFill="0" applyAlignment="0" applyProtection="0"/>
    <xf numFmtId="0" fontId="100" fillId="0" borderId="100" applyNumberFormat="0" applyFill="0" applyAlignment="0" applyProtection="0"/>
    <xf numFmtId="0" fontId="100" fillId="0" borderId="100" applyNumberFormat="0" applyFill="0" applyAlignment="0" applyProtection="0"/>
    <xf numFmtId="0" fontId="100" fillId="0" borderId="83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1" fillId="0" borderId="2" applyNumberFormat="0" applyFill="0" applyAlignment="0" applyProtection="0"/>
    <xf numFmtId="0" fontId="102" fillId="0" borderId="101" applyNumberFormat="0" applyFill="0" applyAlignment="0" applyProtection="0"/>
    <xf numFmtId="0" fontId="103" fillId="0" borderId="102" applyNumberFormat="0" applyFill="0" applyAlignment="0" applyProtection="0"/>
    <xf numFmtId="0" fontId="104" fillId="0" borderId="3" applyNumberFormat="0" applyFill="0" applyAlignment="0" applyProtection="0"/>
    <xf numFmtId="0" fontId="103" fillId="0" borderId="102" applyNumberFormat="0" applyFill="0" applyAlignment="0" applyProtection="0"/>
    <xf numFmtId="0" fontId="102" fillId="0" borderId="101" applyNumberFormat="0" applyFill="0" applyAlignment="0" applyProtection="0"/>
    <xf numFmtId="0" fontId="103" fillId="0" borderId="102" applyNumberFormat="0" applyFill="0" applyAlignment="0" applyProtection="0"/>
    <xf numFmtId="0" fontId="103" fillId="0" borderId="102" applyNumberFormat="0" applyFill="0" applyAlignment="0" applyProtection="0"/>
    <xf numFmtId="0" fontId="103" fillId="0" borderId="10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4" fillId="0" borderId="3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1" applyBorder="0">
      <alignment horizontal="center" vertical="center" wrapText="1"/>
    </xf>
    <xf numFmtId="180" fontId="106" fillId="113" borderId="97"/>
    <xf numFmtId="4" fontId="107" fillId="78" borderId="24" applyBorder="0">
      <alignment horizontal="right"/>
    </xf>
    <xf numFmtId="4" fontId="107" fillId="78" borderId="24" applyBorder="0">
      <alignment horizontal="right"/>
    </xf>
    <xf numFmtId="0" fontId="26" fillId="0" borderId="79" applyNumberFormat="0" applyFill="0" applyAlignment="0" applyProtection="0"/>
    <xf numFmtId="0" fontId="43" fillId="0" borderId="104" applyNumberFormat="0" applyFill="0" applyAlignment="0" applyProtection="0"/>
    <xf numFmtId="0" fontId="108" fillId="0" borderId="9" applyNumberFormat="0" applyFill="0" applyAlignment="0" applyProtection="0"/>
    <xf numFmtId="0" fontId="43" fillId="0" borderId="104" applyNumberFormat="0" applyFill="0" applyAlignment="0" applyProtection="0"/>
    <xf numFmtId="0" fontId="26" fillId="0" borderId="79" applyNumberFormat="0" applyFill="0" applyAlignment="0" applyProtection="0"/>
    <xf numFmtId="0" fontId="43" fillId="0" borderId="104" applyNumberFormat="0" applyFill="0" applyAlignment="0" applyProtection="0"/>
    <xf numFmtId="0" fontId="43" fillId="0" borderId="104" applyNumberFormat="0" applyFill="0" applyAlignment="0" applyProtection="0"/>
    <xf numFmtId="0" fontId="43" fillId="0" borderId="104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108" fillId="0" borderId="9" applyNumberFormat="0" applyFill="0" applyAlignment="0" applyProtection="0"/>
    <xf numFmtId="0" fontId="40" fillId="71" borderId="81" applyNumberFormat="0" applyAlignment="0" applyProtection="0"/>
    <xf numFmtId="0" fontId="109" fillId="109" borderId="81" applyNumberFormat="0" applyAlignment="0" applyProtection="0"/>
    <xf numFmtId="0" fontId="110" fillId="7" borderId="7" applyNumberFormat="0" applyAlignment="0" applyProtection="0"/>
    <xf numFmtId="0" fontId="109" fillId="109" borderId="81" applyNumberFormat="0" applyAlignment="0" applyProtection="0"/>
    <xf numFmtId="0" fontId="40" fillId="71" borderId="81" applyNumberFormat="0" applyAlignment="0" applyProtection="0"/>
    <xf numFmtId="0" fontId="109" fillId="109" borderId="81" applyNumberFormat="0" applyAlignment="0" applyProtection="0"/>
    <xf numFmtId="0" fontId="109" fillId="109" borderId="81" applyNumberFormat="0" applyAlignment="0" applyProtection="0"/>
    <xf numFmtId="0" fontId="109" fillId="64" borderId="81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0" fillId="7" borderId="7" applyNumberFormat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44" borderId="0" applyNumberFormat="0" applyBorder="0" applyAlignment="0" applyProtection="0"/>
    <xf numFmtId="0" fontId="112" fillId="69" borderId="0" applyNumberFormat="0" applyBorder="0" applyAlignment="0" applyProtection="0"/>
    <xf numFmtId="0" fontId="113" fillId="4" borderId="0" applyNumberFormat="0" applyBorder="0" applyAlignment="0" applyProtection="0"/>
    <xf numFmtId="0" fontId="112" fillId="69" borderId="0" applyNumberFormat="0" applyBorder="0" applyAlignment="0" applyProtection="0"/>
    <xf numFmtId="0" fontId="56" fillId="44" borderId="0" applyNumberFormat="0" applyBorder="0" applyAlignment="0" applyProtection="0"/>
    <xf numFmtId="0" fontId="112" fillId="69" borderId="0" applyNumberFormat="0" applyBorder="0" applyAlignment="0" applyProtection="0"/>
    <xf numFmtId="0" fontId="112" fillId="69" borderId="0" applyNumberFormat="0" applyBorder="0" applyAlignment="0" applyProtection="0"/>
    <xf numFmtId="0" fontId="114" fillId="69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1" fillId="0" borderId="0"/>
    <xf numFmtId="0" fontId="3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8" fillId="0" borderId="0"/>
    <xf numFmtId="0" fontId="5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15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42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42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42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2" fillId="0" borderId="0"/>
    <xf numFmtId="0" fontId="5" fillId="0" borderId="0"/>
    <xf numFmtId="0" fontId="7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5" fillId="0" borderId="0"/>
    <xf numFmtId="0" fontId="58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42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8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5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16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8" fillId="0" borderId="0"/>
    <xf numFmtId="0" fontId="10" fillId="0" borderId="0"/>
    <xf numFmtId="0" fontId="1" fillId="0" borderId="0"/>
    <xf numFmtId="0" fontId="28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6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17" fillId="0" borderId="0"/>
    <xf numFmtId="0" fontId="118" fillId="0" borderId="0"/>
    <xf numFmtId="0" fontId="5" fillId="0" borderId="0"/>
    <xf numFmtId="0" fontId="5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38" fillId="39" borderId="0" applyNumberFormat="0" applyBorder="0" applyAlignment="0" applyProtection="0"/>
    <xf numFmtId="0" fontId="119" fillId="68" borderId="0" applyNumberFormat="0" applyBorder="0" applyAlignment="0" applyProtection="0"/>
    <xf numFmtId="0" fontId="120" fillId="3" borderId="0" applyNumberFormat="0" applyBorder="0" applyAlignment="0" applyProtection="0"/>
    <xf numFmtId="0" fontId="119" fillId="68" borderId="0" applyNumberFormat="0" applyBorder="0" applyAlignment="0" applyProtection="0"/>
    <xf numFmtId="0" fontId="38" fillId="39" borderId="0" applyNumberFormat="0" applyBorder="0" applyAlignment="0" applyProtection="0"/>
    <xf numFmtId="0" fontId="119" fillId="68" borderId="0" applyNumberFormat="0" applyBorder="0" applyAlignment="0" applyProtection="0"/>
    <xf numFmtId="0" fontId="119" fillId="68" borderId="0" applyNumberFormat="0" applyBorder="0" applyAlignment="0" applyProtection="0"/>
    <xf numFmtId="0" fontId="121" fillId="58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120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" fillId="36" borderId="87" applyNumberFormat="0" applyFont="0" applyAlignment="0" applyProtection="0"/>
    <xf numFmtId="0" fontId="7" fillId="36" borderId="87" applyNumberFormat="0" applyFont="0" applyAlignment="0" applyProtection="0"/>
    <xf numFmtId="0" fontId="15" fillId="8" borderId="8" applyNumberFormat="0" applyFont="0" applyAlignment="0" applyProtection="0"/>
    <xf numFmtId="0" fontId="48" fillId="68" borderId="90" applyNumberFormat="0" applyFont="0" applyAlignment="0" applyProtection="0"/>
    <xf numFmtId="0" fontId="10" fillId="36" borderId="87" applyNumberFormat="0" applyFont="0" applyAlignment="0" applyProtection="0"/>
    <xf numFmtId="0" fontId="48" fillId="68" borderId="90" applyNumberFormat="0" applyFont="0" applyAlignment="0" applyProtection="0"/>
    <xf numFmtId="0" fontId="1" fillId="8" borderId="8" applyNumberFormat="0" applyFont="0" applyAlignment="0" applyProtection="0"/>
    <xf numFmtId="0" fontId="48" fillId="68" borderId="90" applyNumberFormat="0" applyFont="0" applyAlignment="0" applyProtection="0"/>
    <xf numFmtId="0" fontId="10" fillId="36" borderId="87" applyNumberFormat="0" applyFont="0" applyAlignment="0" applyProtection="0"/>
    <xf numFmtId="0" fontId="5" fillId="68" borderId="87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0" fillId="36" borderId="87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5" fillId="36" borderId="87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85" applyNumberFormat="0" applyFill="0" applyAlignment="0" applyProtection="0"/>
    <xf numFmtId="0" fontId="112" fillId="0" borderId="105" applyNumberFormat="0" applyFill="0" applyAlignment="0" applyProtection="0"/>
    <xf numFmtId="0" fontId="124" fillId="0" borderId="6" applyNumberFormat="0" applyFill="0" applyAlignment="0" applyProtection="0"/>
    <xf numFmtId="0" fontId="112" fillId="0" borderId="105" applyNumberFormat="0" applyFill="0" applyAlignment="0" applyProtection="0"/>
    <xf numFmtId="0" fontId="54" fillId="0" borderId="85" applyNumberFormat="0" applyFill="0" applyAlignment="0" applyProtection="0"/>
    <xf numFmtId="0" fontId="112" fillId="0" borderId="105" applyNumberFormat="0" applyFill="0" applyAlignment="0" applyProtection="0"/>
    <xf numFmtId="0" fontId="112" fillId="0" borderId="105" applyNumberFormat="0" applyFill="0" applyAlignment="0" applyProtection="0"/>
    <xf numFmtId="0" fontId="125" fillId="0" borderId="10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124" fillId="0" borderId="6" applyNumberFormat="0" applyFill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4" fontId="31" fillId="0" borderId="0">
      <alignment vertical="center"/>
    </xf>
    <xf numFmtId="4" fontId="31" fillId="0" borderId="0">
      <alignment vertical="center"/>
    </xf>
    <xf numFmtId="4" fontId="31" fillId="0" borderId="0">
      <alignment vertical="center"/>
    </xf>
    <xf numFmtId="4" fontId="31" fillId="0" borderId="0">
      <alignment vertical="center"/>
    </xf>
    <xf numFmtId="0" fontId="24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6" fillId="48" borderId="0" applyNumberFormat="0" applyBorder="0" applyAlignment="0" applyProtection="0"/>
    <xf numFmtId="0" fontId="126" fillId="43" borderId="0" applyNumberFormat="0" applyBorder="0" applyAlignment="0" applyProtection="0"/>
    <xf numFmtId="0" fontId="126" fillId="44" borderId="0" applyNumberFormat="0" applyBorder="0" applyAlignment="0" applyProtection="0"/>
    <xf numFmtId="0" fontId="126" fillId="42" borderId="0" applyNumberFormat="0" applyBorder="0" applyAlignment="0" applyProtection="0"/>
    <xf numFmtId="0" fontId="126" fillId="48" borderId="0" applyNumberFormat="0" applyBorder="0" applyAlignment="0" applyProtection="0"/>
    <xf numFmtId="0" fontId="126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2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107" fillId="114" borderId="0" applyBorder="0">
      <alignment horizontal="right"/>
    </xf>
    <xf numFmtId="4" fontId="107" fillId="115" borderId="49" applyBorder="0">
      <alignment horizontal="right"/>
    </xf>
    <xf numFmtId="4" fontId="107" fillId="114" borderId="24" applyFont="0" applyBorder="0">
      <alignment horizontal="right"/>
    </xf>
    <xf numFmtId="0" fontId="46" fillId="40" borderId="0" applyNumberFormat="0" applyBorder="0" applyAlignment="0" applyProtection="0"/>
    <xf numFmtId="0" fontId="36" fillId="61" borderId="0" applyNumberFormat="0" applyBorder="0" applyAlignment="0" applyProtection="0"/>
    <xf numFmtId="0" fontId="130" fillId="2" borderId="0" applyNumberFormat="0" applyBorder="0" applyAlignment="0" applyProtection="0"/>
    <xf numFmtId="0" fontId="36" fillId="61" borderId="0" applyNumberFormat="0" applyBorder="0" applyAlignment="0" applyProtection="0"/>
    <xf numFmtId="0" fontId="46" fillId="4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12" fillId="116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26" fillId="0" borderId="79" applyNumberFormat="0" applyFill="0" applyAlignment="0" applyProtection="0"/>
    <xf numFmtId="0" fontId="34" fillId="105" borderId="0" applyNumberFormat="0" applyBorder="0" applyAlignment="0" applyProtection="0"/>
    <xf numFmtId="0" fontId="26" fillId="0" borderId="79" applyNumberFormat="0" applyFill="0" applyAlignment="0" applyProtection="0"/>
    <xf numFmtId="0" fontId="72" fillId="0" borderId="0"/>
    <xf numFmtId="0" fontId="63" fillId="42" borderId="88" applyNumberFormat="0" applyAlignment="0" applyProtection="0"/>
    <xf numFmtId="0" fontId="5" fillId="0" borderId="0"/>
    <xf numFmtId="0" fontId="5" fillId="0" borderId="0"/>
    <xf numFmtId="0" fontId="72" fillId="0" borderId="0"/>
    <xf numFmtId="0" fontId="38" fillId="39" borderId="0" applyNumberFormat="0" applyBorder="0" applyAlignment="0" applyProtection="0"/>
    <xf numFmtId="0" fontId="63" fillId="42" borderId="88" applyNumberFormat="0" applyAlignment="0" applyProtection="0"/>
    <xf numFmtId="0" fontId="99" fillId="0" borderId="83" applyNumberFormat="0" applyFill="0" applyAlignment="0" applyProtection="0"/>
    <xf numFmtId="0" fontId="34" fillId="55" borderId="0" applyNumberFormat="0" applyBorder="0" applyAlignment="0" applyProtection="0"/>
    <xf numFmtId="0" fontId="46" fillId="40" borderId="0" applyNumberFormat="0" applyBorder="0" applyAlignment="0" applyProtection="0"/>
    <xf numFmtId="0" fontId="111" fillId="0" borderId="0" applyNumberFormat="0" applyFill="0" applyBorder="0" applyAlignment="0" applyProtection="0"/>
    <xf numFmtId="0" fontId="26" fillId="0" borderId="96" applyNumberFormat="0" applyFill="0" applyAlignment="0" applyProtection="0"/>
    <xf numFmtId="0" fontId="54" fillId="0" borderId="85" applyNumberFormat="0" applyFill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10" fillId="36" borderId="87" applyNumberFormat="0" applyFont="0" applyAlignment="0" applyProtection="0"/>
    <xf numFmtId="0" fontId="7" fillId="36" borderId="87" applyNumberFormat="0" applyFont="0" applyAlignment="0" applyProtection="0"/>
    <xf numFmtId="0" fontId="7" fillId="0" borderId="0"/>
    <xf numFmtId="0" fontId="63" fillId="34" borderId="88" applyNumberFormat="0" applyAlignment="0" applyProtection="0"/>
    <xf numFmtId="0" fontId="7" fillId="36" borderId="87" applyNumberFormat="0" applyFont="0" applyAlignment="0" applyProtection="0"/>
    <xf numFmtId="0" fontId="10" fillId="36" borderId="87" applyNumberFormat="0" applyFont="0" applyAlignment="0" applyProtection="0"/>
    <xf numFmtId="0" fontId="63" fillId="34" borderId="88" applyNumberFormat="0" applyAlignment="0" applyProtection="0"/>
    <xf numFmtId="0" fontId="83" fillId="0" borderId="0" applyNumberFormat="0" applyFill="0" applyBorder="0" applyAlignment="0" applyProtection="0"/>
    <xf numFmtId="0" fontId="102" fillId="0" borderId="101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54" fillId="0" borderId="85" applyNumberFormat="0" applyFill="0" applyAlignment="0" applyProtection="0"/>
    <xf numFmtId="0" fontId="54" fillId="0" borderId="85" applyNumberFormat="0" applyFill="0" applyAlignment="0" applyProtection="0"/>
    <xf numFmtId="0" fontId="8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0" fillId="71" borderId="81" applyNumberFormat="0" applyAlignment="0" applyProtection="0"/>
    <xf numFmtId="0" fontId="40" fillId="71" borderId="81" applyNumberFormat="0" applyAlignment="0" applyProtection="0"/>
    <xf numFmtId="0" fontId="4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7" applyNumberFormat="0" applyFont="0" applyAlignment="0" applyProtection="0"/>
    <xf numFmtId="0" fontId="5" fillId="0" borderId="0"/>
    <xf numFmtId="0" fontId="10" fillId="36" borderId="8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 applyNumberFormat="0" applyFill="0" applyBorder="0" applyAlignment="0" applyProtection="0"/>
    <xf numFmtId="0" fontId="56" fillId="44" borderId="0" applyNumberFormat="0" applyBorder="0" applyAlignment="0" applyProtection="0"/>
    <xf numFmtId="0" fontId="13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6" fillId="35" borderId="0" applyNumberFormat="0" applyBorder="0" applyAlignment="0" applyProtection="0"/>
    <xf numFmtId="0" fontId="10" fillId="0" borderId="0"/>
    <xf numFmtId="0" fontId="34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4" fillId="0" borderId="85" applyNumberFormat="0" applyFill="0" applyAlignment="0" applyProtection="0"/>
    <xf numFmtId="0" fontId="94" fillId="71" borderId="81" applyNumberFormat="0" applyAlignment="0" applyProtection="0"/>
    <xf numFmtId="0" fontId="40" fillId="71" borderId="81" applyNumberFormat="0" applyAlignment="0" applyProtection="0"/>
    <xf numFmtId="0" fontId="83" fillId="0" borderId="0" applyNumberFormat="0" applyFill="0" applyBorder="0" applyAlignment="0" applyProtection="0"/>
    <xf numFmtId="0" fontId="10" fillId="0" borderId="0"/>
    <xf numFmtId="0" fontId="10" fillId="81" borderId="0" applyNumberFormat="0" applyBorder="0" applyAlignment="0" applyProtection="0"/>
    <xf numFmtId="0" fontId="10" fillId="82" borderId="0" applyNumberFormat="0" applyBorder="0" applyAlignment="0" applyProtection="0"/>
    <xf numFmtId="0" fontId="10" fillId="114" borderId="0" applyNumberFormat="0" applyBorder="0" applyAlignment="0" applyProtection="0"/>
    <xf numFmtId="0" fontId="10" fillId="117" borderId="0" applyNumberFormat="0" applyBorder="0" applyAlignment="0" applyProtection="0"/>
    <xf numFmtId="0" fontId="10" fillId="118" borderId="0" applyNumberFormat="0" applyBorder="0" applyAlignment="0" applyProtection="0"/>
    <xf numFmtId="0" fontId="10" fillId="119" borderId="0" applyNumberFormat="0" applyBorder="0" applyAlignment="0" applyProtection="0"/>
    <xf numFmtId="0" fontId="10" fillId="120" borderId="0" applyNumberFormat="0" applyBorder="0" applyAlignment="0" applyProtection="0"/>
    <xf numFmtId="0" fontId="10" fillId="121" borderId="0" applyNumberFormat="0" applyBorder="0" applyAlignment="0" applyProtection="0"/>
    <xf numFmtId="0" fontId="10" fillId="92" borderId="0" applyNumberFormat="0" applyBorder="0" applyAlignment="0" applyProtection="0"/>
    <xf numFmtId="0" fontId="10" fillId="122" borderId="0" applyNumberFormat="0" applyBorder="0" applyAlignment="0" applyProtection="0"/>
    <xf numFmtId="0" fontId="10" fillId="123" borderId="0" applyNumberFormat="0" applyBorder="0" applyAlignment="0" applyProtection="0"/>
    <xf numFmtId="0" fontId="10" fillId="124" borderId="0" applyNumberFormat="0" applyBorder="0" applyAlignment="0" applyProtection="0"/>
    <xf numFmtId="0" fontId="34" fillId="125" borderId="0" applyNumberFormat="0" applyBorder="0" applyAlignment="0" applyProtection="0"/>
    <xf numFmtId="0" fontId="34" fillId="126" borderId="0" applyNumberFormat="0" applyBorder="0" applyAlignment="0" applyProtection="0"/>
    <xf numFmtId="0" fontId="34" fillId="92" borderId="0" applyNumberFormat="0" applyBorder="0" applyAlignment="0" applyProtection="0"/>
    <xf numFmtId="0" fontId="34" fillId="127" borderId="0" applyNumberFormat="0" applyBorder="0" applyAlignment="0" applyProtection="0"/>
    <xf numFmtId="0" fontId="34" fillId="128" borderId="0" applyNumberFormat="0" applyBorder="0" applyAlignment="0" applyProtection="0"/>
    <xf numFmtId="0" fontId="34" fillId="87" borderId="0" applyNumberFormat="0" applyBorder="0" applyAlignment="0" applyProtection="0"/>
    <xf numFmtId="0" fontId="34" fillId="129" borderId="0" applyNumberFormat="0" applyBorder="0" applyAlignment="0" applyProtection="0"/>
    <xf numFmtId="0" fontId="34" fillId="130" borderId="0" applyNumberFormat="0" applyBorder="0" applyAlignment="0" applyProtection="0"/>
    <xf numFmtId="0" fontId="34" fillId="131" borderId="0" applyNumberFormat="0" applyBorder="0" applyAlignment="0" applyProtection="0"/>
    <xf numFmtId="0" fontId="34" fillId="132" borderId="0" applyNumberFormat="0" applyBorder="0" applyAlignment="0" applyProtection="0"/>
    <xf numFmtId="0" fontId="34" fillId="133" borderId="0" applyNumberFormat="0" applyBorder="0" applyAlignment="0" applyProtection="0"/>
    <xf numFmtId="0" fontId="34" fillId="134" borderId="0" applyNumberFormat="0" applyBorder="0" applyAlignment="0" applyProtection="0"/>
    <xf numFmtId="0" fontId="137" fillId="115" borderId="4" applyNumberFormat="0" applyAlignment="0" applyProtection="0"/>
    <xf numFmtId="0" fontId="138" fillId="135" borderId="5" applyNumberFormat="0" applyAlignment="0" applyProtection="0"/>
    <xf numFmtId="0" fontId="139" fillId="135" borderId="4" applyNumberFormat="0" applyAlignment="0" applyProtection="0"/>
    <xf numFmtId="0" fontId="140" fillId="0" borderId="1" applyNumberFormat="0" applyFill="0" applyAlignment="0" applyProtection="0"/>
    <xf numFmtId="0" fontId="141" fillId="0" borderId="111" applyNumberFormat="0" applyFill="0" applyAlignment="0" applyProtection="0"/>
    <xf numFmtId="0" fontId="142" fillId="0" borderId="3" applyNumberFormat="0" applyFill="0" applyAlignment="0" applyProtection="0"/>
    <xf numFmtId="0" fontId="14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40" fillId="136" borderId="7" applyNumberFormat="0" applyAlignment="0" applyProtection="0"/>
    <xf numFmtId="0" fontId="143" fillId="0" borderId="0" applyNumberFormat="0" applyFill="0" applyBorder="0" applyAlignment="0" applyProtection="0"/>
    <xf numFmtId="0" fontId="144" fillId="137" borderId="0" applyNumberFormat="0" applyBorder="0" applyAlignment="0" applyProtection="0"/>
    <xf numFmtId="0" fontId="10" fillId="0" borderId="0"/>
    <xf numFmtId="0" fontId="145" fillId="138" borderId="0" applyNumberFormat="0" applyBorder="0" applyAlignment="0" applyProtection="0"/>
    <xf numFmtId="0" fontId="146" fillId="0" borderId="0" applyNumberFormat="0" applyFill="0" applyBorder="0" applyAlignment="0" applyProtection="0"/>
    <xf numFmtId="0" fontId="10" fillId="77" borderId="8" applyNumberFormat="0" applyFont="0" applyAlignment="0" applyProtection="0"/>
    <xf numFmtId="9" fontId="10" fillId="0" borderId="0" applyFont="0" applyFill="0" applyBorder="0" applyAlignment="0" applyProtection="0"/>
    <xf numFmtId="0" fontId="147" fillId="0" borderId="6" applyNumberFormat="0" applyFill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48" fillId="139" borderId="0" applyNumberFormat="0" applyBorder="0" applyAlignment="0" applyProtection="0"/>
    <xf numFmtId="0" fontId="38" fillId="39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40" borderId="0" applyNumberFormat="0" applyBorder="0" applyAlignment="0" applyProtection="0"/>
    <xf numFmtId="0" fontId="10" fillId="36" borderId="87" applyNumberFormat="0" applyFont="0" applyAlignment="0" applyProtection="0"/>
    <xf numFmtId="0" fontId="40" fillId="100" borderId="81" applyNumberFormat="0" applyAlignment="0" applyProtection="0"/>
  </cellStyleXfs>
  <cellXfs count="239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9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13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5" xfId="0" applyNumberFormat="1" applyFont="1" applyFill="1" applyBorder="1"/>
    <xf numFmtId="166" fontId="6" fillId="0" borderId="35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vertical="center"/>
    </xf>
    <xf numFmtId="49" fontId="6" fillId="0" borderId="51" xfId="0" applyNumberFormat="1" applyFont="1" applyFill="1" applyBorder="1" applyAlignment="1">
      <alignment horizontal="center" vertical="center"/>
    </xf>
    <xf numFmtId="49" fontId="6" fillId="0" borderId="52" xfId="0" applyNumberFormat="1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166" fontId="6" fillId="0" borderId="54" xfId="1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166" fontId="5" fillId="0" borderId="59" xfId="1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center" vertical="center"/>
    </xf>
    <xf numFmtId="49" fontId="5" fillId="0" borderId="61" xfId="0" applyNumberFormat="1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166" fontId="5" fillId="0" borderId="63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166" fontId="6" fillId="33" borderId="50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2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5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69" fontId="5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left" vertical="center" wrapText="1"/>
    </xf>
    <xf numFmtId="167" fontId="21" fillId="0" borderId="76" xfId="4" applyNumberFormat="1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167" fontId="21" fillId="0" borderId="78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5" fillId="0" borderId="38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8" fontId="5" fillId="0" borderId="41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166" fontId="13" fillId="0" borderId="67" xfId="0" applyNumberFormat="1" applyFont="1" applyFill="1" applyBorder="1" applyAlignment="1">
      <alignment horizontal="center" vertical="center" textRotation="90" wrapText="1"/>
    </xf>
    <xf numFmtId="0" fontId="14" fillId="0" borderId="67" xfId="0" applyFont="1" applyBorder="1" applyAlignment="1">
      <alignment horizontal="center" vertical="center" textRotation="90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5" fillId="0" borderId="46" xfId="0" applyNumberFormat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vertical="center" wrapText="1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9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49" fontId="8" fillId="0" borderId="50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66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49" fontId="8" fillId="0" borderId="68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3" xfId="0" applyNumberFormat="1" applyFont="1" applyFill="1" applyBorder="1" applyAlignment="1">
      <alignment vertical="center" wrapText="1"/>
    </xf>
    <xf numFmtId="0" fontId="22" fillId="0" borderId="77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66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164" fontId="3" fillId="0" borderId="0" xfId="1471" applyNumberFormat="1" applyFont="1" applyFill="1"/>
    <xf numFmtId="49" fontId="3" fillId="0" borderId="0" xfId="1471" applyNumberFormat="1" applyFont="1" applyFill="1"/>
    <xf numFmtId="0" fontId="3" fillId="0" borderId="0" xfId="1471" applyFont="1" applyFill="1" applyAlignment="1">
      <alignment horizontal="center"/>
    </xf>
    <xf numFmtId="0" fontId="3" fillId="0" borderId="0" xfId="1471" applyFont="1" applyFill="1"/>
    <xf numFmtId="0" fontId="4" fillId="0" borderId="0" xfId="1471" applyFont="1" applyFill="1"/>
    <xf numFmtId="0" fontId="5" fillId="0" borderId="0" xfId="1471" applyFont="1" applyFill="1"/>
    <xf numFmtId="49" fontId="3" fillId="0" borderId="0" xfId="1471" applyNumberFormat="1" applyFont="1" applyFill="1" applyAlignment="1">
      <alignment horizontal="center" vertical="center"/>
    </xf>
    <xf numFmtId="49" fontId="3" fillId="0" borderId="0" xfId="1471" applyNumberFormat="1" applyFont="1" applyFill="1" applyBorder="1" applyAlignment="1">
      <alignment horizontal="center" vertical="center" wrapText="1"/>
    </xf>
    <xf numFmtId="164" fontId="3" fillId="0" borderId="0" xfId="1471" applyNumberFormat="1" applyFont="1" applyFill="1" applyAlignment="1">
      <alignment horizontal="center" vertical="center" wrapText="1"/>
    </xf>
    <xf numFmtId="49" fontId="6" fillId="0" borderId="0" xfId="1471" applyNumberFormat="1" applyFont="1" applyFill="1" applyBorder="1" applyAlignment="1">
      <alignment horizontal="left" wrapText="1"/>
    </xf>
    <xf numFmtId="0" fontId="5" fillId="0" borderId="0" xfId="1471" applyFont="1" applyFill="1" applyBorder="1"/>
    <xf numFmtId="0" fontId="5" fillId="0" borderId="0" xfId="1471" applyFont="1" applyFill="1" applyBorder="1" applyAlignment="1">
      <alignment horizontal="center"/>
    </xf>
    <xf numFmtId="166" fontId="5" fillId="0" borderId="0" xfId="1471" applyNumberFormat="1" applyFont="1" applyFill="1"/>
    <xf numFmtId="0" fontId="133" fillId="33" borderId="107" xfId="1471" applyFont="1" applyFill="1" applyBorder="1" applyAlignment="1">
      <alignment horizontal="left" vertical="center" wrapText="1"/>
    </xf>
    <xf numFmtId="0" fontId="134" fillId="33" borderId="91" xfId="1471" applyFont="1" applyFill="1" applyBorder="1" applyAlignment="1">
      <alignment horizontal="center" wrapText="1"/>
    </xf>
    <xf numFmtId="0" fontId="135" fillId="33" borderId="91" xfId="1471" applyFont="1" applyFill="1" applyBorder="1" applyAlignment="1">
      <alignment horizontal="center" vertical="top" wrapText="1"/>
    </xf>
    <xf numFmtId="0" fontId="134" fillId="33" borderId="91" xfId="1471" applyFont="1" applyFill="1" applyBorder="1" applyAlignment="1">
      <alignment horizontal="center" wrapText="1"/>
    </xf>
    <xf numFmtId="1" fontId="134" fillId="33" borderId="91" xfId="1471" applyNumberFormat="1" applyFont="1" applyFill="1" applyBorder="1" applyAlignment="1">
      <alignment horizontal="center" wrapText="1"/>
    </xf>
    <xf numFmtId="0" fontId="134" fillId="33" borderId="91" xfId="1471" applyFont="1" applyFill="1" applyBorder="1" applyAlignment="1">
      <alignment horizontal="center" vertical="top" wrapText="1"/>
    </xf>
    <xf numFmtId="167" fontId="7" fillId="0" borderId="24" xfId="1471" applyNumberFormat="1" applyFill="1" applyBorder="1"/>
    <xf numFmtId="167" fontId="5" fillId="0" borderId="0" xfId="1471" applyNumberFormat="1" applyFont="1" applyFill="1"/>
    <xf numFmtId="0" fontId="133" fillId="33" borderId="44" xfId="1471" applyFont="1" applyFill="1" applyBorder="1" applyAlignment="1">
      <alignment horizontal="left" vertical="center" wrapText="1"/>
    </xf>
    <xf numFmtId="166" fontId="133" fillId="33" borderId="36" xfId="1" applyNumberFormat="1" applyFont="1" applyFill="1" applyBorder="1" applyAlignment="1">
      <alignment horizontal="center" vertical="center" wrapText="1"/>
    </xf>
    <xf numFmtId="184" fontId="133" fillId="33" borderId="0" xfId="1" applyNumberFormat="1" applyFont="1" applyFill="1" applyBorder="1" applyAlignment="1">
      <alignment vertical="center" wrapText="1"/>
    </xf>
    <xf numFmtId="0" fontId="133" fillId="33" borderId="0" xfId="1471" applyFont="1" applyFill="1"/>
    <xf numFmtId="0" fontId="134" fillId="33" borderId="0" xfId="1471" applyFont="1" applyFill="1" applyBorder="1" applyAlignment="1">
      <alignment horizontal="center" vertical="top" wrapText="1"/>
    </xf>
    <xf numFmtId="49" fontId="134" fillId="33" borderId="71" xfId="1471" applyNumberFormat="1" applyFont="1" applyFill="1" applyBorder="1" applyAlignment="1">
      <alignment horizontal="center" vertical="center" wrapText="1"/>
    </xf>
    <xf numFmtId="49" fontId="134" fillId="33" borderId="108" xfId="1471" applyNumberFormat="1" applyFont="1" applyFill="1" applyBorder="1" applyAlignment="1">
      <alignment horizontal="center" vertical="center" wrapText="1"/>
    </xf>
    <xf numFmtId="49" fontId="134" fillId="33" borderId="109" xfId="1471" applyNumberFormat="1" applyFont="1" applyFill="1" applyBorder="1" applyAlignment="1">
      <alignment horizontal="center" vertical="center" wrapText="1"/>
    </xf>
    <xf numFmtId="0" fontId="134" fillId="33" borderId="35" xfId="1471" applyFont="1" applyFill="1" applyBorder="1" applyAlignment="1">
      <alignment horizontal="center" vertical="center" wrapText="1"/>
    </xf>
    <xf numFmtId="0" fontId="134" fillId="33" borderId="36" xfId="1471" applyFont="1" applyFill="1" applyBorder="1" applyAlignment="1">
      <alignment horizontal="center" vertical="center" wrapText="1"/>
    </xf>
    <xf numFmtId="0" fontId="134" fillId="33" borderId="47" xfId="1471" applyFont="1" applyFill="1" applyBorder="1" applyAlignment="1">
      <alignment horizontal="center" vertical="center" wrapText="1"/>
    </xf>
    <xf numFmtId="0" fontId="5" fillId="33" borderId="0" xfId="1471" applyFont="1" applyFill="1"/>
    <xf numFmtId="49" fontId="134" fillId="33" borderId="28" xfId="1471" applyNumberFormat="1" applyFont="1" applyFill="1" applyBorder="1" applyAlignment="1">
      <alignment horizontal="center" vertical="center" wrapText="1"/>
    </xf>
    <xf numFmtId="49" fontId="134" fillId="33" borderId="44" xfId="1471" applyNumberFormat="1" applyFont="1" applyFill="1" applyBorder="1" applyAlignment="1">
      <alignment horizontal="center" vertical="center" wrapText="1"/>
    </xf>
    <xf numFmtId="49" fontId="134" fillId="33" borderId="110" xfId="1471" applyNumberFormat="1" applyFont="1" applyFill="1" applyBorder="1" applyAlignment="1">
      <alignment horizontal="center" vertical="center" wrapText="1"/>
    </xf>
    <xf numFmtId="0" fontId="134" fillId="33" borderId="24" xfId="1471" applyFont="1" applyFill="1" applyBorder="1" applyAlignment="1">
      <alignment horizontal="center" vertical="center"/>
    </xf>
    <xf numFmtId="49" fontId="134" fillId="33" borderId="35" xfId="1471" applyNumberFormat="1" applyFont="1" applyFill="1" applyBorder="1" applyAlignment="1">
      <alignment horizontal="left" wrapText="1"/>
    </xf>
    <xf numFmtId="49" fontId="134" fillId="33" borderId="36" xfId="1471" applyNumberFormat="1" applyFont="1" applyFill="1" applyBorder="1" applyAlignment="1">
      <alignment horizontal="left" wrapText="1"/>
    </xf>
    <xf numFmtId="49" fontId="134" fillId="33" borderId="47" xfId="1471" applyNumberFormat="1" applyFont="1" applyFill="1" applyBorder="1" applyAlignment="1">
      <alignment horizontal="left" wrapText="1"/>
    </xf>
    <xf numFmtId="4" fontId="134" fillId="33" borderId="24" xfId="1" applyNumberFormat="1" applyFont="1" applyFill="1" applyBorder="1" applyAlignment="1">
      <alignment horizontal="center"/>
    </xf>
    <xf numFmtId="0" fontId="136" fillId="33" borderId="0" xfId="1471" applyFont="1" applyFill="1"/>
    <xf numFmtId="164" fontId="5" fillId="0" borderId="0" xfId="1471" applyNumberFormat="1" applyFont="1" applyFill="1"/>
    <xf numFmtId="49" fontId="5" fillId="0" borderId="0" xfId="1471" applyNumberFormat="1" applyFont="1" applyFill="1"/>
    <xf numFmtId="0" fontId="5" fillId="0" borderId="0" xfId="1471" applyFont="1" applyFill="1" applyAlignment="1">
      <alignment horizontal="center"/>
    </xf>
    <xf numFmtId="185" fontId="5" fillId="0" borderId="0" xfId="1471" applyNumberFormat="1" applyFont="1" applyFill="1"/>
  </cellXfs>
  <cellStyles count="2505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— акцент1 2" xfId="2455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— акцент2 2" xfId="2456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— акцент3 2" xfId="2457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— акцент4 2" xfId="2458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— акцент5 2" xfId="2459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— акцент6 2" xfId="2460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— акцент1 2" xfId="2461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— акцент2 2" xfId="2462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— акцент3 2" xfId="2463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— акцент4 2" xfId="2464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— акцент5 2" xfId="2465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— акцент6 2" xfId="2466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— акцент1 2" xfId="2467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— акцент2 2" xfId="2468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— акцент3 2" xfId="2469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— акцент4 2" xfId="2470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— акцент5 2" xfId="2471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— акцент6 2" xfId="2472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2 6" xfId="2473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2 6" xfId="2474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2 6" xfId="2475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2 6" xfId="2476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2 6" xfId="2477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2 6" xfId="2478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2 6" xfId="2479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2 6" xfId="2480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2 6" xfId="2481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2 6" xfId="2482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2 6" xfId="2483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2 6" xfId="2484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2 6" xfId="2485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2 6" xfId="2486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2 6" xfId="2487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2 2" xfId="2488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2 6" xfId="2489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10" xfId="2490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Обычный 93" xfId="2080"/>
    <cellStyle name="Обычный 94" xfId="2081"/>
    <cellStyle name="Плохой 2" xfId="2082"/>
    <cellStyle name="Плохой 2 2" xfId="2083"/>
    <cellStyle name="Плохой 2 2 2" xfId="2084"/>
    <cellStyle name="Плохой 2 3" xfId="2085"/>
    <cellStyle name="Плохой 2 3 2" xfId="2086"/>
    <cellStyle name="Плохой 2 4" xfId="2087"/>
    <cellStyle name="Плохой 2 5" xfId="2088"/>
    <cellStyle name="Плохой 2 6" xfId="2491"/>
    <cellStyle name="Плохой 3" xfId="2089"/>
    <cellStyle name="Плохой 3 2" xfId="2090"/>
    <cellStyle name="Плохой 3 3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ояснение 2" xfId="2098"/>
    <cellStyle name="Пояснение 2 2" xfId="2099"/>
    <cellStyle name="Пояснение 2 3" xfId="2100"/>
    <cellStyle name="Пояснение 2 4" xfId="2492"/>
    <cellStyle name="Пояснение 3" xfId="2101"/>
    <cellStyle name="Пояснение 3 2" xfId="2102"/>
    <cellStyle name="Пояснение 3 3" xfId="2103"/>
    <cellStyle name="Пояснение 4" xfId="2104"/>
    <cellStyle name="Пояснение 4 2" xfId="2105"/>
    <cellStyle name="Пояснение 5" xfId="2106"/>
    <cellStyle name="Пояснение 5 2" xfId="2107"/>
    <cellStyle name="Пояснение 6" xfId="2108"/>
    <cellStyle name="Пояснение 6 2" xfId="2109"/>
    <cellStyle name="Примечание 2" xfId="2110"/>
    <cellStyle name="Примечание 2 2" xfId="2111"/>
    <cellStyle name="Примечание 2 2 2" xfId="2112"/>
    <cellStyle name="Примечание 2 3" xfId="2113"/>
    <cellStyle name="Примечание 2 3 2" xfId="2114"/>
    <cellStyle name="Примечание 2 4" xfId="2115"/>
    <cellStyle name="Примечание 2 4 2" xfId="2116"/>
    <cellStyle name="Примечание 2 5" xfId="2117"/>
    <cellStyle name="Примечание 2 6" xfId="2118"/>
    <cellStyle name="Примечание 2 7" xfId="2493"/>
    <cellStyle name="Примечание 3" xfId="2119"/>
    <cellStyle name="Примечание 3 2" xfId="2120"/>
    <cellStyle name="Примечание 3 3" xfId="2121"/>
    <cellStyle name="Примечание 4" xfId="2122"/>
    <cellStyle name="Примечание 4 2" xfId="2123"/>
    <cellStyle name="Примечание 4 3" xfId="2124"/>
    <cellStyle name="Примечание 5" xfId="2125"/>
    <cellStyle name="Примечание 5 2" xfId="2126"/>
    <cellStyle name="Примечание 5 3" xfId="2127"/>
    <cellStyle name="Примечание 6" xfId="2128"/>
    <cellStyle name="Примечание 6 2" xfId="2129"/>
    <cellStyle name="Процентный 2" xfId="2130"/>
    <cellStyle name="Процентный 2 2" xfId="2131"/>
    <cellStyle name="Процентный 2 2 2" xfId="2494"/>
    <cellStyle name="Процентный 2 3" xfId="2132"/>
    <cellStyle name="Процентный 2 4" xfId="2133"/>
    <cellStyle name="Процентный 3" xfId="2134"/>
    <cellStyle name="Процентный 3 2" xfId="2135"/>
    <cellStyle name="Процентный 3 2 2" xfId="2136"/>
    <cellStyle name="Процентный 3 3" xfId="2137"/>
    <cellStyle name="Процентный 3 4" xfId="2138"/>
    <cellStyle name="Процентный 4" xfId="2139"/>
    <cellStyle name="Процентный 4 2" xfId="2140"/>
    <cellStyle name="Процентный 5" xfId="2141"/>
    <cellStyle name="Процентный 5 2" xfId="2142"/>
    <cellStyle name="Процентный 6" xfId="2143"/>
    <cellStyle name="Связанная ячейка 2" xfId="2144"/>
    <cellStyle name="Связанная ячейка 2 2" xfId="2145"/>
    <cellStyle name="Связанная ячейка 2 2 2" xfId="2146"/>
    <cellStyle name="Связанная ячейка 2 3" xfId="2147"/>
    <cellStyle name="Связанная ячейка 2 3 2" xfId="2148"/>
    <cellStyle name="Связанная ячейка 2 4" xfId="2149"/>
    <cellStyle name="Связанная ячейка 2 5" xfId="2150"/>
    <cellStyle name="Связанная ячейка 2 6" xfId="2495"/>
    <cellStyle name="Связанная ячейка 3" xfId="2151"/>
    <cellStyle name="Связанная ячейка 3 2" xfId="2152"/>
    <cellStyle name="Связанная ячейка 3 3" xfId="2153"/>
    <cellStyle name="Связанная ячейка 4" xfId="2154"/>
    <cellStyle name="Связанная ячейка 4 2" xfId="2155"/>
    <cellStyle name="Связанная ячейка 5" xfId="2156"/>
    <cellStyle name="Связанная ячейка 5 2" xfId="2157"/>
    <cellStyle name="Связанная ячейка 6" xfId="2158"/>
    <cellStyle name="Связанная ячейка 6 2" xfId="2159"/>
    <cellStyle name="Стиль 1" xfId="2160"/>
    <cellStyle name="Стиль 1 10" xfId="2161"/>
    <cellStyle name="Стиль 1 2" xfId="2162"/>
    <cellStyle name="Стиль 1 2 2" xfId="2163"/>
    <cellStyle name="Стиль 1 2 3" xfId="2164"/>
    <cellStyle name="Стиль 1 2__прил_2_ДС5_2013" xfId="2165"/>
    <cellStyle name="Стиль 1 3" xfId="2166"/>
    <cellStyle name="Стиль 1 3 2" xfId="2167"/>
    <cellStyle name="Стиль 1 3 3" xfId="2168"/>
    <cellStyle name="Стиль 1 4" xfId="2169"/>
    <cellStyle name="Стиль 1 4 2" xfId="2170"/>
    <cellStyle name="Стиль 1 4 3" xfId="2171"/>
    <cellStyle name="Стиль 1 5" xfId="2172"/>
    <cellStyle name="Стиль 1 6" xfId="2173"/>
    <cellStyle name="Стиль 1 7" xfId="2174"/>
    <cellStyle name="Стиль 1 8" xfId="2175"/>
    <cellStyle name="Стиль 1 9" xfId="2176"/>
    <cellStyle name="Стиль 1__прил_2_ДС5_2013" xfId="2177"/>
    <cellStyle name="Стиль 10" xfId="2178"/>
    <cellStyle name="Стиль 10 2" xfId="2179"/>
    <cellStyle name="Стиль 11" xfId="2180"/>
    <cellStyle name="Стиль 11 2" xfId="2181"/>
    <cellStyle name="Стиль 12" xfId="2182"/>
    <cellStyle name="Стиль 12 2" xfId="2183"/>
    <cellStyle name="Стиль 13" xfId="2184"/>
    <cellStyle name="Стиль 14" xfId="2185"/>
    <cellStyle name="Стиль 15" xfId="2186"/>
    <cellStyle name="Стиль 16" xfId="2187"/>
    <cellStyle name="Стиль 17" xfId="2188"/>
    <cellStyle name="Стиль 18" xfId="2189"/>
    <cellStyle name="Стиль 2" xfId="2190"/>
    <cellStyle name="Стиль 2 2" xfId="2191"/>
    <cellStyle name="Стиль 3" xfId="2192"/>
    <cellStyle name="Стиль 3 2" xfId="2193"/>
    <cellStyle name="Стиль 4" xfId="2194"/>
    <cellStyle name="Стиль 4 2" xfId="2195"/>
    <cellStyle name="Стиль 5" xfId="2196"/>
    <cellStyle name="Стиль 5 2" xfId="2197"/>
    <cellStyle name="Стиль 6" xfId="2198"/>
    <cellStyle name="Стиль 6 2" xfId="2199"/>
    <cellStyle name="Стиль 7" xfId="2200"/>
    <cellStyle name="Стиль 7 2" xfId="2201"/>
    <cellStyle name="Стиль 8" xfId="2202"/>
    <cellStyle name="Стиль 8 2" xfId="2203"/>
    <cellStyle name="Стиль 9" xfId="2204"/>
    <cellStyle name="Стиль 9 2" xfId="2205"/>
    <cellStyle name="Текст предупреждения 2" xfId="2206"/>
    <cellStyle name="Текст предупреждения 2 2" xfId="2207"/>
    <cellStyle name="Текст предупреждения 2 2 2" xfId="2208"/>
    <cellStyle name="Текст предупреждения 2 3" xfId="2209"/>
    <cellStyle name="Текст предупреждения 2 3 2" xfId="2210"/>
    <cellStyle name="Текст предупреждения 2 4" xfId="2211"/>
    <cellStyle name="Текст предупреждения 2 5" xfId="2212"/>
    <cellStyle name="Текст предупреждения 3" xfId="2213"/>
    <cellStyle name="Текст предупреждения 3 2" xfId="2214"/>
    <cellStyle name="Текст предупреждения 3 3" xfId="2215"/>
    <cellStyle name="Текст предупреждения 4" xfId="2216"/>
    <cellStyle name="Текст предупреждения 4 2" xfId="2217"/>
    <cellStyle name="Текст предупреждения 5" xfId="2218"/>
    <cellStyle name="Текст предупреждения 5 2" xfId="2219"/>
    <cellStyle name="Текст предупреждения 6" xfId="2220"/>
    <cellStyle name="Текст предупреждения 6 2" xfId="2221"/>
    <cellStyle name="Тысячи [0]" xfId="2222"/>
    <cellStyle name="Тысячи [0] 2" xfId="2223"/>
    <cellStyle name="Тысячи [0]_2 месяца" xfId="2224"/>
    <cellStyle name="Тысячи_2 месяца" xfId="2225"/>
    <cellStyle name="Финансовый [0] 2" xfId="2226"/>
    <cellStyle name="Финансовый [0] 2 2" xfId="2227"/>
    <cellStyle name="Финансовый [0] 2 3" xfId="2228"/>
    <cellStyle name="Финансовый 10" xfId="2229"/>
    <cellStyle name="Финансовый 10 2" xfId="2230"/>
    <cellStyle name="Финансовый 10 2 2" xfId="2231"/>
    <cellStyle name="Финансовый 10 3" xfId="2232"/>
    <cellStyle name="Финансовый 10 4" xfId="2233"/>
    <cellStyle name="Финансовый 10 5" xfId="2234"/>
    <cellStyle name="Финансовый 11" xfId="2235"/>
    <cellStyle name="Финансовый 11 2" xfId="2236"/>
    <cellStyle name="Финансовый 11 2 2" xfId="2237"/>
    <cellStyle name="Финансовый 11 3" xfId="2238"/>
    <cellStyle name="Финансовый 11 4" xfId="2239"/>
    <cellStyle name="Финансовый 12" xfId="2240"/>
    <cellStyle name="Финансовый 12 2" xfId="2241"/>
    <cellStyle name="Финансовый 12 3" xfId="2242"/>
    <cellStyle name="Финансовый 12 4" xfId="2243"/>
    <cellStyle name="Финансовый 13" xfId="2244"/>
    <cellStyle name="Финансовый 13 2" xfId="2245"/>
    <cellStyle name="Финансовый 14" xfId="2246"/>
    <cellStyle name="Финансовый 14 2" xfId="2247"/>
    <cellStyle name="Финансовый 14 3" xfId="2248"/>
    <cellStyle name="Финансовый 15" xfId="2249"/>
    <cellStyle name="Финансовый 15 2" xfId="2250"/>
    <cellStyle name="Финансовый 15 3" xfId="2251"/>
    <cellStyle name="Финансовый 16" xfId="2252"/>
    <cellStyle name="Финансовый 16 2" xfId="2253"/>
    <cellStyle name="Финансовый 16 3" xfId="2254"/>
    <cellStyle name="Финансовый 17" xfId="2255"/>
    <cellStyle name="Финансовый 17 2" xfId="2256"/>
    <cellStyle name="Финансовый 17 3" xfId="2257"/>
    <cellStyle name="Финансовый 18" xfId="2258"/>
    <cellStyle name="Финансовый 18 2" xfId="2259"/>
    <cellStyle name="Финансовый 18 3" xfId="2260"/>
    <cellStyle name="Финансовый 19" xfId="2261"/>
    <cellStyle name="Финансовый 19 2" xfId="2262"/>
    <cellStyle name="Финансовый 2" xfId="2263"/>
    <cellStyle name="Финансовый 2 2" xfId="2264"/>
    <cellStyle name="Финансовый 2 2 2" xfId="2"/>
    <cellStyle name="Финансовый 2 2 2 2" xfId="2265"/>
    <cellStyle name="Финансовый 2 2 3" xfId="2266"/>
    <cellStyle name="Финансовый 2 2 4" xfId="2267"/>
    <cellStyle name="Финансовый 2 3" xfId="2268"/>
    <cellStyle name="Финансовый 2 3 2" xfId="2269"/>
    <cellStyle name="Финансовый 2 3 2 2" xfId="2270"/>
    <cellStyle name="Финансовый 2 3 3" xfId="1"/>
    <cellStyle name="Финансовый 2 3 3 2" xfId="2271"/>
    <cellStyle name="Финансовый 2 3 4" xfId="2272"/>
    <cellStyle name="Финансовый 2 4" xfId="2273"/>
    <cellStyle name="Финансовый 2 4 2" xfId="2274"/>
    <cellStyle name="Финансовый 2 4 3" xfId="2275"/>
    <cellStyle name="Финансовый 2 4 4" xfId="2276"/>
    <cellStyle name="Финансовый 2 5" xfId="2277"/>
    <cellStyle name="Финансовый 2 5 2" xfId="2278"/>
    <cellStyle name="Финансовый 2 6" xfId="2279"/>
    <cellStyle name="Финансовый 2 7" xfId="2280"/>
    <cellStyle name="Финансовый 2 8" xfId="2281"/>
    <cellStyle name="Финансовый 20" xfId="2282"/>
    <cellStyle name="Финансовый 20 2" xfId="2283"/>
    <cellStyle name="Финансовый 21" xfId="2284"/>
    <cellStyle name="Финансовый 21 2" xfId="2285"/>
    <cellStyle name="Финансовый 22" xfId="2286"/>
    <cellStyle name="Финансовый 22 2" xfId="2287"/>
    <cellStyle name="Финансовый 23" xfId="2288"/>
    <cellStyle name="Финансовый 23 2" xfId="2289"/>
    <cellStyle name="Финансовый 24" xfId="2290"/>
    <cellStyle name="Финансовый 24 2" xfId="2291"/>
    <cellStyle name="Финансовый 25" xfId="2292"/>
    <cellStyle name="Финансовый 25 2" xfId="2293"/>
    <cellStyle name="Финансовый 26" xfId="2294"/>
    <cellStyle name="Финансовый 26 2" xfId="2295"/>
    <cellStyle name="Финансовый 27" xfId="2296"/>
    <cellStyle name="Финансовый 27 2" xfId="2297"/>
    <cellStyle name="Финансовый 28" xfId="2298"/>
    <cellStyle name="Финансовый 28 2" xfId="2299"/>
    <cellStyle name="Финансовый 29" xfId="2300"/>
    <cellStyle name="Финансовый 3" xfId="2301"/>
    <cellStyle name="Финансовый 3 2" xfId="2302"/>
    <cellStyle name="Финансовый 3 2 2" xfId="2303"/>
    <cellStyle name="Финансовый 3 2 2 2" xfId="2304"/>
    <cellStyle name="Финансовый 3 2 3" xfId="2305"/>
    <cellStyle name="Финансовый 3 2 4" xfId="2306"/>
    <cellStyle name="Финансовый 3 3" xfId="2307"/>
    <cellStyle name="Финансовый 3 3 2" xfId="2308"/>
    <cellStyle name="Финансовый 3 3 3" xfId="2309"/>
    <cellStyle name="Финансовый 3 4" xfId="2310"/>
    <cellStyle name="Финансовый 3 5" xfId="2311"/>
    <cellStyle name="Финансовый 3 6" xfId="2312"/>
    <cellStyle name="Финансовый 30" xfId="2313"/>
    <cellStyle name="Финансовый 31" xfId="2314"/>
    <cellStyle name="Финансовый 32" xfId="2315"/>
    <cellStyle name="Финансовый 33" xfId="2316"/>
    <cellStyle name="Финансовый 34" xfId="2317"/>
    <cellStyle name="Финансовый 35" xfId="2318"/>
    <cellStyle name="Финансовый 36" xfId="2319"/>
    <cellStyle name="Финансовый 37" xfId="2320"/>
    <cellStyle name="Финансовый 38" xfId="2496"/>
    <cellStyle name="Финансовый 39" xfId="2497"/>
    <cellStyle name="Финансовый 4" xfId="2321"/>
    <cellStyle name="Финансовый 4 2" xfId="2322"/>
    <cellStyle name="Финансовый 4 2 2" xfId="2323"/>
    <cellStyle name="Финансовый 4 2 3" xfId="2324"/>
    <cellStyle name="Финансовый 4 3" xfId="2325"/>
    <cellStyle name="Финансовый 4 4" xfId="2326"/>
    <cellStyle name="Финансовый 4 5" xfId="2327"/>
    <cellStyle name="Финансовый 40" xfId="2498"/>
    <cellStyle name="Финансовый 5" xfId="2328"/>
    <cellStyle name="Финансовый 5 2" xfId="2329"/>
    <cellStyle name="Финансовый 5 2 2" xfId="2330"/>
    <cellStyle name="Финансовый 5 2 2 2" xfId="2331"/>
    <cellStyle name="Финансовый 5 2 2 3" xfId="2332"/>
    <cellStyle name="Финансовый 5 2 3" xfId="2333"/>
    <cellStyle name="Финансовый 5 3" xfId="2334"/>
    <cellStyle name="Финансовый 5 3 2" xfId="2335"/>
    <cellStyle name="Финансовый 5 3 3" xfId="2336"/>
    <cellStyle name="Финансовый 5 4" xfId="2337"/>
    <cellStyle name="Финансовый 5 4 2" xfId="2338"/>
    <cellStyle name="Финансовый 5 5" xfId="2339"/>
    <cellStyle name="Финансовый 5 6" xfId="2340"/>
    <cellStyle name="Финансовый 6" xfId="2341"/>
    <cellStyle name="Финансовый 6 2" xfId="2342"/>
    <cellStyle name="Финансовый 6 2 2" xfId="2343"/>
    <cellStyle name="Финансовый 6 3" xfId="2344"/>
    <cellStyle name="Финансовый 7" xfId="2345"/>
    <cellStyle name="Финансовый 7 2" xfId="2346"/>
    <cellStyle name="Финансовый 8" xfId="2347"/>
    <cellStyle name="Финансовый 8 2" xfId="2348"/>
    <cellStyle name="Финансовый 8 3" xfId="2349"/>
    <cellStyle name="Финансовый 8 4" xfId="2350"/>
    <cellStyle name="Финансовый 9" xfId="2351"/>
    <cellStyle name="Финансовый 9 2" xfId="2352"/>
    <cellStyle name="Финансовый 9 3" xfId="2353"/>
    <cellStyle name="Финансовый 9 4" xfId="2354"/>
    <cellStyle name="Финансовый 9 5" xfId="2355"/>
    <cellStyle name="Формула" xfId="2356"/>
    <cellStyle name="ФормулаВБ" xfId="2357"/>
    <cellStyle name="ФормулаНаКонтроль_GRES.2007.5" xfId="2358"/>
    <cellStyle name="Хороший 2" xfId="2359"/>
    <cellStyle name="Хороший 2 2" xfId="2360"/>
    <cellStyle name="Хороший 2 2 2" xfId="2361"/>
    <cellStyle name="Хороший 2 3" xfId="2362"/>
    <cellStyle name="Хороший 2 3 2" xfId="2363"/>
    <cellStyle name="Хороший 2 4" xfId="2364"/>
    <cellStyle name="Хороший 2 5" xfId="2365"/>
    <cellStyle name="Хороший 2 6" xfId="2499"/>
    <cellStyle name="Хороший 3" xfId="2366"/>
    <cellStyle name="Хороший 3 2" xfId="2367"/>
    <cellStyle name="Хороший 3 3" xfId="2368"/>
    <cellStyle name="Хороший 4" xfId="2369"/>
    <cellStyle name="Хороший 4 2" xfId="2370"/>
    <cellStyle name="Хороший 5" xfId="2371"/>
    <cellStyle name="Хороший 5 2" xfId="2372"/>
    <cellStyle name="Хороший 6" xfId="2373"/>
    <cellStyle name="Хороший 6 2" xfId="2374"/>
    <cellStyle name="㼿" xfId="2375"/>
    <cellStyle name="㼿 2" xfId="2376"/>
    <cellStyle name="㼿 3" xfId="2377"/>
    <cellStyle name="㼿 4" xfId="2378"/>
    <cellStyle name="㼿?" xfId="2379"/>
    <cellStyle name="㼿? 2" xfId="2380"/>
    <cellStyle name="㼿? 2 2" xfId="2381"/>
    <cellStyle name="㼿? 2 3" xfId="2382"/>
    <cellStyle name="㼿? 2 4" xfId="2500"/>
    <cellStyle name="㼿? 3" xfId="2383"/>
    <cellStyle name="㼿? 4" xfId="2384"/>
    <cellStyle name="㼿? 5" xfId="2385"/>
    <cellStyle name="㼿㼿" xfId="2386"/>
    <cellStyle name="㼿㼿 2" xfId="2387"/>
    <cellStyle name="㼿㼿 2 2" xfId="2388"/>
    <cellStyle name="㼿㼿 2 3" xfId="2501"/>
    <cellStyle name="㼿㼿 3" xfId="2389"/>
    <cellStyle name="㼿㼿 3 2" xfId="2502"/>
    <cellStyle name="㼿㼿 4" xfId="2390"/>
    <cellStyle name="㼿㼿?" xfId="2391"/>
    <cellStyle name="㼿㼿? 2" xfId="2392"/>
    <cellStyle name="㼿㼿? 2 2" xfId="2393"/>
    <cellStyle name="㼿㼿? 2 3" xfId="2394"/>
    <cellStyle name="㼿㼿? 3" xfId="2395"/>
    <cellStyle name="㼿㼿? 3 2" xfId="2396"/>
    <cellStyle name="㼿㼿? 3 3" xfId="2503"/>
    <cellStyle name="㼿㼿? 4" xfId="2397"/>
    <cellStyle name="㼿㼿? 5" xfId="2398"/>
    <cellStyle name="㼿㼿? 6" xfId="2399"/>
    <cellStyle name="㼿㼿? 7" xfId="2400"/>
    <cellStyle name="㼿㼿㼿" xfId="2401"/>
    <cellStyle name="㼿㼿㼿 2" xfId="2402"/>
    <cellStyle name="㼿㼿㼿 2 2" xfId="2403"/>
    <cellStyle name="㼿㼿㼿 3" xfId="2404"/>
    <cellStyle name="㼿㼿㼿 3 2" xfId="2405"/>
    <cellStyle name="㼿㼿㼿 4" xfId="2406"/>
    <cellStyle name="㼿㼿㼿?" xfId="2407"/>
    <cellStyle name="㼿㼿㼿? 2" xfId="2408"/>
    <cellStyle name="㼿㼿㼿? 2 2" xfId="2409"/>
    <cellStyle name="㼿㼿㼿? 2 3" xfId="2410"/>
    <cellStyle name="㼿㼿㼿? 3" xfId="2411"/>
    <cellStyle name="㼿㼿㼿? 3 2" xfId="2412"/>
    <cellStyle name="㼿㼿㼿? 4" xfId="2413"/>
    <cellStyle name="㼿㼿㼿㼿" xfId="2414"/>
    <cellStyle name="㼿㼿㼿㼿 2" xfId="2415"/>
    <cellStyle name="㼿㼿㼿㼿 3" xfId="2416"/>
    <cellStyle name="㼿㼿㼿㼿 4" xfId="2417"/>
    <cellStyle name="㼿㼿㼿㼿?" xfId="2418"/>
    <cellStyle name="㼿㼿㼿㼿? 2" xfId="2419"/>
    <cellStyle name="㼿㼿㼿㼿? 3" xfId="2420"/>
    <cellStyle name="㼿㼿㼿㼿? 4" xfId="2504"/>
    <cellStyle name="㼿㼿㼿㼿㼿" xfId="2421"/>
    <cellStyle name="㼿㼿㼿㼿㼿 10" xfId="2422"/>
    <cellStyle name="㼿㼿㼿㼿㼿 10 2" xfId="2423"/>
    <cellStyle name="㼿㼿㼿㼿㼿 11" xfId="2424"/>
    <cellStyle name="㼿㼿㼿㼿㼿 11 2" xfId="2425"/>
    <cellStyle name="㼿㼿㼿㼿㼿 12" xfId="2426"/>
    <cellStyle name="㼿㼿㼿㼿㼿 13" xfId="2427"/>
    <cellStyle name="㼿㼿㼿㼿㼿 14" xfId="2428"/>
    <cellStyle name="㼿㼿㼿㼿㼿 2" xfId="2429"/>
    <cellStyle name="㼿㼿㼿㼿㼿 3" xfId="2430"/>
    <cellStyle name="㼿㼿㼿㼿㼿 4" xfId="2431"/>
    <cellStyle name="㼿㼿㼿㼿㼿 4 2" xfId="2432"/>
    <cellStyle name="㼿㼿㼿㼿㼿 5" xfId="2433"/>
    <cellStyle name="㼿㼿㼿㼿㼿 5 2" xfId="2434"/>
    <cellStyle name="㼿㼿㼿㼿㼿 6" xfId="2435"/>
    <cellStyle name="㼿㼿㼿㼿㼿 7" xfId="2436"/>
    <cellStyle name="㼿㼿㼿㼿㼿 7 2" xfId="2437"/>
    <cellStyle name="㼿㼿㼿㼿㼿 8" xfId="2438"/>
    <cellStyle name="㼿㼿㼿㼿㼿 8 2" xfId="2439"/>
    <cellStyle name="㼿㼿㼿㼿㼿 9" xfId="2440"/>
    <cellStyle name="㼿㼿㼿㼿㼿?" xfId="2441"/>
    <cellStyle name="㼿㼿㼿㼿㼿? 2" xfId="2442"/>
    <cellStyle name="㼿㼿㼿㼿㼿㼿" xfId="2443"/>
    <cellStyle name="㼿㼿㼿㼿㼿㼿 2" xfId="2444"/>
    <cellStyle name="㼿㼿㼿㼿㼿㼿?" xfId="2445"/>
    <cellStyle name="㼿㼿㼿㼿㼿㼿? 2" xfId="2446"/>
    <cellStyle name="㼿㼿㼿㼿㼿㼿? 3" xfId="2447"/>
    <cellStyle name="㼿㼿㼿㼿㼿㼿㼿" xfId="2448"/>
    <cellStyle name="㼿㼿㼿㼿㼿㼿㼿 2" xfId="2449"/>
    <cellStyle name="㼿㼿㼿㼿㼿㼿㼿㼿" xfId="2450"/>
    <cellStyle name="㼿㼿㼿㼿㼿㼿㼿㼿㼿" xfId="2451"/>
    <cellStyle name="㼿㼿㼿㼿㼿㼿㼿㼿㼿 2" xfId="2452"/>
    <cellStyle name="㼿㼿㼿㼿㼿㼿㼿㼿㼿㼿" xfId="2453"/>
    <cellStyle name="㼿㼿㼿㼿㼿㼿㼿㼿㼿㼿㼿㼿㼿㼿㼿㼿㼿㼿㼿㼿㼿㼿㼿㼿㼿㼿㼿㼿㼿" xfId="24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9/07_&#1048;&#1102;&#1083;&#1100;%202019/&#1048;&#1070;&#1051;&#1068;_2019_&#1055;&#1088;&#1086;&#1095;&#1080;&#1077;%20&#1060;&#104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асчет УСГС"/>
      <sheetName val="Б"/>
      <sheetName val="07"/>
      <sheetName val="3 ЦК"/>
      <sheetName val="отк. июнь"/>
      <sheetName val="Реестр сделок"/>
      <sheetName val="Расч.М"/>
      <sheetName val="Акт_ТЭК-105"/>
      <sheetName val="Акт_ТЭК-111"/>
      <sheetName val="Для ТЭПов"/>
      <sheetName val="Акт УСГС"/>
      <sheetName val="Акт Сургутмебель"/>
      <sheetName val="Акт СНГБ"/>
      <sheetName val="Акт Н-НОРД"/>
      <sheetName val="Акт УПНПиКРС"/>
      <sheetName val="СКАТ-ТП"/>
      <sheetName val="Акт Запсибтрансгаз"/>
      <sheetName val="ПС_Запсибтрансгаз"/>
      <sheetName val="ПС_УСГС"/>
      <sheetName val="ПС_Сургутмебель"/>
      <sheetName val="ПС_Н-НОРД"/>
      <sheetName val="ПС_СНГБ"/>
      <sheetName val="ПС_СКАТ-ТП"/>
      <sheetName val="ПС_УПНПиКРС"/>
      <sheetName val="Лист15"/>
      <sheetName val="Лист1"/>
      <sheetName val="Тарифы с июля"/>
    </sheetNames>
    <sheetDataSet>
      <sheetData sheetId="0">
        <row r="6">
          <cell r="G6">
            <v>223670.59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0.107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F7">
            <v>1.4127099999999999</v>
          </cell>
        </row>
        <row r="8">
          <cell r="F8">
            <v>2.3074400000000002</v>
          </cell>
        </row>
        <row r="9">
          <cell r="F9">
            <v>2.4724900000000001</v>
          </cell>
        </row>
        <row r="10">
          <cell r="F10">
            <v>2.6083599999999998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86" zoomScaleNormal="89" zoomScaleSheetLayoutView="86" workbookViewId="0">
      <selection activeCell="H3" sqref="H3"/>
    </sheetView>
  </sheetViews>
  <sheetFormatPr defaultRowHeight="12.75"/>
  <cols>
    <col min="1" max="1" width="8.7109375" style="35" customWidth="1"/>
    <col min="2" max="2" width="50.42578125" style="48" customWidth="1"/>
    <col min="3" max="3" width="13.42578125" style="49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32" t="s">
        <v>0</v>
      </c>
      <c r="B2" s="132"/>
      <c r="C2" s="132"/>
      <c r="D2" s="132"/>
      <c r="E2" s="132"/>
      <c r="F2" s="132"/>
      <c r="G2" s="5"/>
    </row>
    <row r="3" spans="1:9" ht="18">
      <c r="A3" s="132" t="s">
        <v>1</v>
      </c>
      <c r="B3" s="132"/>
      <c r="C3" s="132"/>
      <c r="D3" s="132"/>
      <c r="E3" s="132"/>
      <c r="F3" s="132"/>
      <c r="G3" s="5"/>
    </row>
    <row r="4" spans="1:9" ht="54.75" customHeight="1">
      <c r="A4" s="133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34"/>
      <c r="C4" s="134"/>
      <c r="D4" s="134"/>
      <c r="E4" s="134"/>
      <c r="F4" s="134"/>
      <c r="G4" s="5"/>
    </row>
    <row r="5" spans="1:9" ht="9" customHeight="1">
      <c r="A5" s="135" t="s">
        <v>2</v>
      </c>
      <c r="B5" s="135"/>
      <c r="C5" s="135"/>
      <c r="D5" s="135"/>
      <c r="E5" s="135"/>
      <c r="F5" s="135"/>
      <c r="G5" s="5"/>
    </row>
    <row r="6" spans="1:9" ht="19.5" customHeight="1">
      <c r="A6" s="135"/>
      <c r="B6" s="135"/>
      <c r="C6" s="135"/>
      <c r="D6" s="135"/>
      <c r="E6" s="135"/>
      <c r="F6" s="135"/>
      <c r="G6" s="5"/>
    </row>
    <row r="7" spans="1:9" ht="16.5" customHeight="1">
      <c r="A7" s="136" t="s">
        <v>3</v>
      </c>
      <c r="B7" s="136"/>
      <c r="C7" s="136"/>
      <c r="D7" s="136"/>
      <c r="E7" s="136"/>
      <c r="F7" s="136"/>
      <c r="G7" s="136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31" t="s">
        <v>4</v>
      </c>
      <c r="B9" s="131"/>
      <c r="C9" s="131"/>
      <c r="D9" s="131"/>
      <c r="E9" s="131"/>
      <c r="F9" s="131"/>
      <c r="G9" s="12"/>
      <c r="H9" s="11"/>
      <c r="I9" s="11"/>
    </row>
    <row r="10" spans="1:9" ht="53.25" customHeight="1">
      <c r="A10" s="122" t="s">
        <v>5</v>
      </c>
      <c r="B10" s="124" t="s">
        <v>6</v>
      </c>
      <c r="C10" s="126" t="s">
        <v>7</v>
      </c>
      <c r="D10" s="128" t="s">
        <v>8</v>
      </c>
      <c r="E10" s="130"/>
      <c r="F10" s="129"/>
      <c r="G10" s="11"/>
      <c r="H10" s="11"/>
    </row>
    <row r="11" spans="1:9" ht="14.25" customHeight="1" thickBot="1">
      <c r="A11" s="123"/>
      <c r="B11" s="125"/>
      <c r="C11" s="127"/>
      <c r="D11" s="13" t="s">
        <v>9</v>
      </c>
      <c r="E11" s="13" t="s">
        <v>10</v>
      </c>
      <c r="F11" s="14" t="s">
        <v>11</v>
      </c>
    </row>
    <row r="12" spans="1:9" ht="15.75" customHeight="1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14</v>
      </c>
      <c r="B13" s="20" t="s">
        <v>15</v>
      </c>
      <c r="C13" s="21" t="s">
        <v>16</v>
      </c>
      <c r="D13" s="22">
        <v>4008.2690000000002</v>
      </c>
      <c r="E13" s="22">
        <v>5067.97</v>
      </c>
      <c r="F13" s="23">
        <v>5203.8399999999992</v>
      </c>
      <c r="G13" s="11"/>
      <c r="H13" s="11"/>
      <c r="I13" s="11"/>
    </row>
    <row r="14" spans="1:9" ht="30.75" customHeight="1">
      <c r="A14" s="24" t="s">
        <v>17</v>
      </c>
      <c r="B14" s="25" t="s">
        <v>18</v>
      </c>
      <c r="C14" s="26" t="s">
        <v>16</v>
      </c>
      <c r="D14" s="27">
        <v>2046.4000000000005</v>
      </c>
      <c r="E14" s="27">
        <v>2046.3999999999996</v>
      </c>
      <c r="F14" s="28">
        <v>2046.3999999999996</v>
      </c>
      <c r="G14" s="29"/>
      <c r="H14" s="11"/>
      <c r="I14" s="11"/>
    </row>
    <row r="15" spans="1:9" ht="31.5" customHeight="1" thickBot="1">
      <c r="A15" s="30" t="s">
        <v>19</v>
      </c>
      <c r="B15" s="31" t="s">
        <v>20</v>
      </c>
      <c r="C15" s="32" t="s">
        <v>16</v>
      </c>
      <c r="D15" s="33">
        <v>1961.8689999999997</v>
      </c>
      <c r="E15" s="33">
        <v>3021.5700000000006</v>
      </c>
      <c r="F15" s="34">
        <v>3157.4399999999996</v>
      </c>
      <c r="G15" s="11"/>
      <c r="H15" s="11"/>
      <c r="I15" s="11"/>
    </row>
    <row r="16" spans="1:9">
      <c r="B16" s="36"/>
      <c r="C16" s="37"/>
      <c r="F16" s="11"/>
      <c r="G16" s="11"/>
      <c r="H16" s="11"/>
      <c r="I16" s="11"/>
    </row>
    <row r="17" spans="1:9" ht="15.75" customHeight="1">
      <c r="A17" s="7"/>
      <c r="B17" s="8"/>
      <c r="C17" s="9"/>
      <c r="D17" s="38"/>
      <c r="E17" s="38"/>
      <c r="F17" s="10"/>
      <c r="G17" s="11"/>
      <c r="H17" s="11"/>
      <c r="I17" s="11"/>
    </row>
    <row r="18" spans="1:9" ht="21" customHeight="1">
      <c r="A18" s="7"/>
      <c r="B18" s="8"/>
      <c r="C18" s="9"/>
      <c r="D18" s="10"/>
      <c r="E18" s="10"/>
      <c r="F18" s="10"/>
      <c r="G18" s="39"/>
      <c r="H18" s="39"/>
      <c r="I18" s="11"/>
    </row>
    <row r="19" spans="1:9" ht="20.25" customHeight="1">
      <c r="A19" s="121" t="s">
        <v>23</v>
      </c>
      <c r="B19" s="121"/>
      <c r="C19" s="121"/>
      <c r="D19" s="121"/>
      <c r="E19" s="121"/>
      <c r="F19" s="121"/>
      <c r="G19" s="121"/>
    </row>
    <row r="20" spans="1:9" ht="8.25" customHeight="1" thickBot="1">
      <c r="B20" s="36"/>
      <c r="C20" s="37"/>
    </row>
    <row r="21" spans="1:9" ht="48.75" customHeight="1">
      <c r="A21" s="122" t="s">
        <v>5</v>
      </c>
      <c r="B21" s="124" t="s">
        <v>6</v>
      </c>
      <c r="C21" s="126" t="s">
        <v>7</v>
      </c>
      <c r="D21" s="128" t="s">
        <v>8</v>
      </c>
      <c r="E21" s="129"/>
    </row>
    <row r="22" spans="1:9" ht="16.5" customHeight="1" thickBot="1">
      <c r="A22" s="123"/>
      <c r="B22" s="125"/>
      <c r="C22" s="127"/>
      <c r="D22" s="13" t="s">
        <v>10</v>
      </c>
      <c r="E22" s="14" t="s">
        <v>11</v>
      </c>
    </row>
    <row r="23" spans="1:9" ht="17.25" customHeight="1">
      <c r="A23" s="15" t="s">
        <v>12</v>
      </c>
      <c r="B23" s="16" t="s">
        <v>13</v>
      </c>
      <c r="C23" s="16"/>
      <c r="D23" s="40"/>
      <c r="E23" s="41"/>
    </row>
    <row r="24" spans="1:9" ht="18" customHeight="1">
      <c r="A24" s="19" t="s">
        <v>14</v>
      </c>
      <c r="B24" s="20" t="s">
        <v>15</v>
      </c>
      <c r="C24" s="21" t="s">
        <v>16</v>
      </c>
      <c r="D24" s="42">
        <v>4807.9669999999996</v>
      </c>
      <c r="E24" s="43">
        <v>4943.8370000000004</v>
      </c>
      <c r="F24" s="29"/>
    </row>
    <row r="25" spans="1:9" ht="25.5">
      <c r="A25" s="24" t="s">
        <v>17</v>
      </c>
      <c r="B25" s="25" t="s">
        <v>18</v>
      </c>
      <c r="C25" s="26" t="s">
        <v>16</v>
      </c>
      <c r="D25" s="44">
        <v>1844.3769999999995</v>
      </c>
      <c r="E25" s="45">
        <v>1844.3770000000009</v>
      </c>
      <c r="F25" s="29"/>
      <c r="G25" s="29"/>
      <c r="H25" s="29"/>
      <c r="I25" s="29"/>
    </row>
    <row r="26" spans="1:9" ht="26.25" thickBot="1">
      <c r="A26" s="30" t="s">
        <v>19</v>
      </c>
      <c r="B26" s="31" t="s">
        <v>20</v>
      </c>
      <c r="C26" s="32" t="s">
        <v>16</v>
      </c>
      <c r="D26" s="46">
        <v>2963.59</v>
      </c>
      <c r="E26" s="47">
        <v>3099.4599999999996</v>
      </c>
      <c r="G26" s="29"/>
      <c r="H26" s="29"/>
    </row>
  </sheetData>
  <mergeCells count="15">
    <mergeCell ref="A2:F2"/>
    <mergeCell ref="A3:F3"/>
    <mergeCell ref="A4:F4"/>
    <mergeCell ref="A5:F6"/>
    <mergeCell ref="A7:G7"/>
    <mergeCell ref="A10:A11"/>
    <mergeCell ref="B10:B11"/>
    <mergeCell ref="C10:C11"/>
    <mergeCell ref="D10:F10"/>
    <mergeCell ref="A9:F9"/>
    <mergeCell ref="A19:G19"/>
    <mergeCell ref="A21:A22"/>
    <mergeCell ref="B21:B22"/>
    <mergeCell ref="C21:C22"/>
    <mergeCell ref="D21:E21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view="pageBreakPreview" zoomScale="86" zoomScaleNormal="100" zoomScaleSheetLayoutView="86" workbookViewId="0">
      <selection activeCell="J8" sqref="J8"/>
    </sheetView>
  </sheetViews>
  <sheetFormatPr defaultRowHeight="12.75"/>
  <cols>
    <col min="1" max="1" width="8.7109375" style="35" customWidth="1"/>
    <col min="2" max="2" width="55.42578125" style="48" customWidth="1"/>
    <col min="3" max="3" width="15.7109375" style="49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32" t="s">
        <v>0</v>
      </c>
      <c r="B2" s="132"/>
      <c r="C2" s="132"/>
      <c r="D2" s="132"/>
      <c r="E2" s="132"/>
    </row>
    <row r="3" spans="1:7" ht="18">
      <c r="A3" s="132" t="s">
        <v>1</v>
      </c>
      <c r="B3" s="132"/>
      <c r="C3" s="132"/>
      <c r="D3" s="132"/>
      <c r="E3" s="132"/>
    </row>
    <row r="4" spans="1:7" ht="56.25" customHeight="1">
      <c r="A4" s="133" t="str">
        <f>'5 ЦК'!A3:G3</f>
        <v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v>
      </c>
      <c r="B4" s="137"/>
      <c r="C4" s="137"/>
      <c r="D4" s="137"/>
      <c r="E4" s="137"/>
    </row>
    <row r="5" spans="1:7" ht="9" customHeight="1">
      <c r="A5" s="135" t="s">
        <v>2</v>
      </c>
      <c r="B5" s="135"/>
      <c r="C5" s="135"/>
      <c r="D5" s="135"/>
      <c r="E5" s="135"/>
    </row>
    <row r="6" spans="1:7" s="50" customFormat="1" ht="30" customHeight="1">
      <c r="A6" s="135"/>
      <c r="B6" s="135"/>
      <c r="C6" s="135"/>
      <c r="D6" s="135"/>
      <c r="E6" s="135"/>
    </row>
    <row r="7" spans="1:7" ht="18.75" customHeight="1">
      <c r="A7" s="136" t="s">
        <v>24</v>
      </c>
      <c r="B7" s="136"/>
      <c r="C7" s="136"/>
      <c r="D7" s="136"/>
      <c r="E7" s="136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21" t="s">
        <v>4</v>
      </c>
      <c r="B9" s="121"/>
      <c r="C9" s="121"/>
      <c r="D9" s="121"/>
      <c r="E9" s="121"/>
      <c r="F9" s="11"/>
    </row>
    <row r="10" spans="1:7" ht="43.5" customHeight="1">
      <c r="A10" s="122" t="s">
        <v>5</v>
      </c>
      <c r="B10" s="124" t="s">
        <v>6</v>
      </c>
      <c r="C10" s="126" t="s">
        <v>7</v>
      </c>
      <c r="D10" s="51" t="s">
        <v>8</v>
      </c>
      <c r="E10" s="52" t="s">
        <v>8</v>
      </c>
      <c r="F10" s="11"/>
    </row>
    <row r="11" spans="1:7" ht="14.25" customHeight="1" thickBot="1">
      <c r="A11" s="123"/>
      <c r="B11" s="125"/>
      <c r="C11" s="127"/>
      <c r="D11" s="13" t="s">
        <v>9</v>
      </c>
      <c r="E11" s="14" t="s">
        <v>25</v>
      </c>
    </row>
    <row r="12" spans="1:7" ht="15.75" customHeight="1">
      <c r="A12" s="53" t="s">
        <v>12</v>
      </c>
      <c r="B12" s="54" t="s">
        <v>13</v>
      </c>
      <c r="C12" s="54"/>
      <c r="D12" s="55"/>
      <c r="E12" s="56"/>
      <c r="F12" s="11"/>
      <c r="G12" s="11"/>
    </row>
    <row r="13" spans="1:7" ht="18" customHeight="1">
      <c r="A13" s="19" t="s">
        <v>14</v>
      </c>
      <c r="B13" s="20" t="s">
        <v>15</v>
      </c>
      <c r="C13" s="21" t="s">
        <v>16</v>
      </c>
      <c r="D13" s="57">
        <v>3648.192</v>
      </c>
      <c r="E13" s="23">
        <v>5051.3589999999995</v>
      </c>
      <c r="F13" s="11"/>
      <c r="G13" s="11"/>
    </row>
    <row r="14" spans="1:7" ht="30.75" customHeight="1">
      <c r="A14" s="24" t="s">
        <v>17</v>
      </c>
      <c r="B14" s="25" t="s">
        <v>18</v>
      </c>
      <c r="C14" s="26" t="s">
        <v>16</v>
      </c>
      <c r="D14" s="27">
        <v>2032.0233397971213</v>
      </c>
      <c r="E14" s="28">
        <v>2028.9989975528174</v>
      </c>
      <c r="F14" s="11"/>
      <c r="G14" s="11"/>
    </row>
    <row r="15" spans="1:7" ht="31.5" customHeight="1" thickBot="1">
      <c r="A15" s="30" t="s">
        <v>19</v>
      </c>
      <c r="B15" s="31" t="s">
        <v>20</v>
      </c>
      <c r="C15" s="32" t="s">
        <v>16</v>
      </c>
      <c r="D15" s="58">
        <v>1616.1686602028788</v>
      </c>
      <c r="E15" s="59">
        <v>3022.3600024471821</v>
      </c>
      <c r="F15" s="11"/>
      <c r="G15" s="11"/>
    </row>
    <row r="16" spans="1:7" ht="31.5" customHeight="1">
      <c r="A16" s="118"/>
      <c r="B16" s="119"/>
      <c r="C16" s="120"/>
      <c r="D16" s="86"/>
      <c r="E16" s="86"/>
      <c r="F16" s="11"/>
      <c r="G16" s="11"/>
    </row>
    <row r="17" spans="1:7" ht="28.5" customHeight="1" thickBot="1">
      <c r="A17" s="121" t="s">
        <v>23</v>
      </c>
      <c r="B17" s="121"/>
      <c r="C17" s="121"/>
      <c r="D17" s="121"/>
      <c r="E17" s="121"/>
      <c r="F17" s="11"/>
    </row>
    <row r="18" spans="1:7" ht="43.5" customHeight="1">
      <c r="A18" s="122" t="s">
        <v>5</v>
      </c>
      <c r="B18" s="124" t="s">
        <v>6</v>
      </c>
      <c r="C18" s="126" t="s">
        <v>7</v>
      </c>
      <c r="D18" s="52" t="s">
        <v>8</v>
      </c>
      <c r="E18" s="11"/>
      <c r="F18" s="11"/>
    </row>
    <row r="19" spans="1:7" ht="14.25" customHeight="1" thickBot="1">
      <c r="A19" s="123"/>
      <c r="B19" s="125"/>
      <c r="C19" s="127"/>
      <c r="D19" s="14" t="s">
        <v>25</v>
      </c>
    </row>
    <row r="20" spans="1:7" ht="15.75" customHeight="1">
      <c r="A20" s="15" t="s">
        <v>12</v>
      </c>
      <c r="B20" s="16" t="s">
        <v>13</v>
      </c>
      <c r="C20" s="16"/>
      <c r="D20" s="18"/>
      <c r="E20" s="11"/>
      <c r="F20" s="11"/>
      <c r="G20" s="11"/>
    </row>
    <row r="21" spans="1:7" ht="18" customHeight="1">
      <c r="A21" s="19" t="s">
        <v>14</v>
      </c>
      <c r="B21" s="20" t="s">
        <v>15</v>
      </c>
      <c r="C21" s="21" t="s">
        <v>16</v>
      </c>
      <c r="D21" s="23">
        <v>5183.3109999999997</v>
      </c>
      <c r="E21" s="11"/>
      <c r="F21" s="11"/>
      <c r="G21" s="11"/>
    </row>
    <row r="22" spans="1:7" ht="30.75" customHeight="1">
      <c r="A22" s="24" t="s">
        <v>17</v>
      </c>
      <c r="B22" s="25" t="s">
        <v>18</v>
      </c>
      <c r="C22" s="26" t="s">
        <v>16</v>
      </c>
      <c r="D22" s="28">
        <v>2410.354922500635</v>
      </c>
      <c r="E22" s="11"/>
      <c r="F22" s="11"/>
      <c r="G22" s="11"/>
    </row>
    <row r="23" spans="1:7" ht="31.5" customHeight="1" thickBot="1">
      <c r="A23" s="30" t="s">
        <v>19</v>
      </c>
      <c r="B23" s="31" t="s">
        <v>20</v>
      </c>
      <c r="C23" s="32" t="s">
        <v>16</v>
      </c>
      <c r="D23" s="59">
        <v>2772.9560774993647</v>
      </c>
      <c r="E23" s="11"/>
      <c r="F23" s="11"/>
      <c r="G23" s="11"/>
    </row>
  </sheetData>
  <mergeCells count="13">
    <mergeCell ref="A9:E9"/>
    <mergeCell ref="A2:E2"/>
    <mergeCell ref="A3:E3"/>
    <mergeCell ref="A4:E4"/>
    <mergeCell ref="A5:E6"/>
    <mergeCell ref="A7:E7"/>
    <mergeCell ref="A18:A19"/>
    <mergeCell ref="B18:B19"/>
    <mergeCell ref="C18:C19"/>
    <mergeCell ref="A10:A11"/>
    <mergeCell ref="B10:B11"/>
    <mergeCell ref="C10:C11"/>
    <mergeCell ref="A17:E1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6"/>
  <sheetViews>
    <sheetView tabSelected="1" view="pageBreakPreview" topLeftCell="A36" zoomScale="80" zoomScaleNormal="85" zoomScaleSheetLayoutView="80" workbookViewId="0">
      <selection activeCell="L53" sqref="L53"/>
    </sheetView>
  </sheetViews>
  <sheetFormatPr defaultRowHeight="12.75"/>
  <cols>
    <col min="1" max="1" width="8.7109375" style="235" customWidth="1"/>
    <col min="2" max="2" width="9.7109375" style="236" customWidth="1"/>
    <col min="3" max="3" width="9.7109375" style="237" customWidth="1"/>
    <col min="4" max="14" width="9.7109375" style="198" customWidth="1"/>
    <col min="15" max="15" width="10" style="198" customWidth="1"/>
    <col min="16" max="25" width="9.7109375" style="198" customWidth="1"/>
    <col min="26" max="26" width="17.42578125" style="198" customWidth="1"/>
    <col min="27" max="27" width="9.140625" style="198"/>
    <col min="28" max="28" width="15.85546875" style="198" customWidth="1"/>
    <col min="29" max="32" width="9.140625" style="198"/>
    <col min="33" max="33" width="11.140625" style="198" bestFit="1" customWidth="1"/>
    <col min="34" max="16384" width="9.140625" style="198"/>
  </cols>
  <sheetData>
    <row r="1" spans="1:25" ht="6.75" customHeight="1">
      <c r="A1" s="193"/>
      <c r="B1" s="194"/>
      <c r="C1" s="195"/>
      <c r="D1" s="196"/>
      <c r="E1" s="196"/>
      <c r="F1" s="197"/>
    </row>
    <row r="2" spans="1:25" ht="27.75" customHeight="1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9.5" customHeight="1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199" t="s">
        <v>59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9" customHeight="1">
      <c r="A5" s="200" t="s">
        <v>67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</row>
    <row r="6" spans="1:25" ht="18" customHeight="1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5" ht="20.25" customHeight="1">
      <c r="A7" s="201" t="s">
        <v>60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</row>
    <row r="8" spans="1:25" ht="30.75" customHeight="1">
      <c r="A8" s="200" t="s">
        <v>61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</row>
    <row r="9" spans="1:25" ht="12" customHeight="1">
      <c r="A9" s="202"/>
      <c r="B9" s="203"/>
      <c r="C9" s="204"/>
      <c r="D9" s="10"/>
      <c r="E9" s="10"/>
      <c r="F9" s="205"/>
      <c r="G9" s="205"/>
      <c r="H9" s="205"/>
    </row>
    <row r="10" spans="1:25" ht="15.75">
      <c r="A10" s="206" t="s">
        <v>62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ht="41.25" customHeight="1">
      <c r="A11" s="207" t="s">
        <v>63</v>
      </c>
      <c r="B11" s="208" t="s">
        <v>64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ht="15.75">
      <c r="A12" s="207"/>
      <c r="B12" s="209">
        <v>1</v>
      </c>
      <c r="C12" s="210">
        <v>2</v>
      </c>
      <c r="D12" s="209">
        <v>3</v>
      </c>
      <c r="E12" s="210">
        <v>4</v>
      </c>
      <c r="F12" s="209">
        <v>5</v>
      </c>
      <c r="G12" s="210">
        <v>6</v>
      </c>
      <c r="H12" s="209">
        <v>7</v>
      </c>
      <c r="I12" s="210">
        <v>8</v>
      </c>
      <c r="J12" s="209">
        <v>9</v>
      </c>
      <c r="K12" s="210">
        <v>10</v>
      </c>
      <c r="L12" s="209">
        <v>11</v>
      </c>
      <c r="M12" s="210">
        <v>12</v>
      </c>
      <c r="N12" s="209">
        <v>13</v>
      </c>
      <c r="O12" s="210">
        <v>14</v>
      </c>
      <c r="P12" s="209">
        <v>15</v>
      </c>
      <c r="Q12" s="210">
        <v>16</v>
      </c>
      <c r="R12" s="209">
        <v>17</v>
      </c>
      <c r="S12" s="210">
        <v>18</v>
      </c>
      <c r="T12" s="209">
        <v>19</v>
      </c>
      <c r="U12" s="210">
        <v>20</v>
      </c>
      <c r="V12" s="209">
        <v>21</v>
      </c>
      <c r="W12" s="210">
        <v>22</v>
      </c>
      <c r="X12" s="209">
        <v>23</v>
      </c>
      <c r="Y12" s="210">
        <v>24</v>
      </c>
    </row>
    <row r="13" spans="1:25" ht="15.75">
      <c r="A13" s="211">
        <v>1</v>
      </c>
      <c r="B13" s="212">
        <v>886.46541999999999</v>
      </c>
      <c r="C13" s="212">
        <v>883.45345999999995</v>
      </c>
      <c r="D13" s="212">
        <v>883.59515999999996</v>
      </c>
      <c r="E13" s="212">
        <v>883.72776999999996</v>
      </c>
      <c r="F13" s="212">
        <v>884.84896000000003</v>
      </c>
      <c r="G13" s="212">
        <v>886.71230000000003</v>
      </c>
      <c r="H13" s="212">
        <v>889.27440000000001</v>
      </c>
      <c r="I13" s="212">
        <v>912.97609</v>
      </c>
      <c r="J13" s="212">
        <v>997.42589999999996</v>
      </c>
      <c r="K13" s="212">
        <v>1042.4627399999999</v>
      </c>
      <c r="L13" s="212">
        <v>1046.5766699999999</v>
      </c>
      <c r="M13" s="212">
        <v>1043.17273</v>
      </c>
      <c r="N13" s="212">
        <v>1040.4299100000001</v>
      </c>
      <c r="O13" s="212">
        <v>1049.43119</v>
      </c>
      <c r="P13" s="212">
        <v>1088.24127</v>
      </c>
      <c r="Q13" s="212">
        <v>1130.05233</v>
      </c>
      <c r="R13" s="212">
        <v>1131.64183</v>
      </c>
      <c r="S13" s="212">
        <v>1131.8280999999999</v>
      </c>
      <c r="T13" s="212">
        <v>1092.5912599999999</v>
      </c>
      <c r="U13" s="212">
        <v>1038.86967</v>
      </c>
      <c r="V13" s="212">
        <v>1007.8788500000001</v>
      </c>
      <c r="W13" s="212">
        <v>972.53656000000001</v>
      </c>
      <c r="X13" s="212">
        <v>915.00295000000006</v>
      </c>
      <c r="Y13" s="212">
        <v>889.11612000000002</v>
      </c>
    </row>
    <row r="14" spans="1:25" ht="15.75">
      <c r="A14" s="211">
        <v>2</v>
      </c>
      <c r="B14" s="212">
        <v>888.04665</v>
      </c>
      <c r="C14" s="212">
        <v>886.65114000000005</v>
      </c>
      <c r="D14" s="212">
        <v>888.00034000000005</v>
      </c>
      <c r="E14" s="212">
        <v>889.00377000000003</v>
      </c>
      <c r="F14" s="212">
        <v>891.07426999999996</v>
      </c>
      <c r="G14" s="212">
        <v>1025.6249800000001</v>
      </c>
      <c r="H14" s="212">
        <v>1120.3646799999999</v>
      </c>
      <c r="I14" s="212">
        <v>1151.99215</v>
      </c>
      <c r="J14" s="212">
        <v>1103.6478099999999</v>
      </c>
      <c r="K14" s="212">
        <v>1121.87979</v>
      </c>
      <c r="L14" s="212">
        <v>1130.3078499999999</v>
      </c>
      <c r="M14" s="212">
        <v>1085.01604</v>
      </c>
      <c r="N14" s="212">
        <v>1083.26657</v>
      </c>
      <c r="O14" s="212">
        <v>1085.4717499999999</v>
      </c>
      <c r="P14" s="212">
        <v>1076.83395</v>
      </c>
      <c r="Q14" s="212">
        <v>1133.1719399999999</v>
      </c>
      <c r="R14" s="212">
        <v>1131.55476</v>
      </c>
      <c r="S14" s="212">
        <v>1077.15346</v>
      </c>
      <c r="T14" s="212">
        <v>1071.0652299999999</v>
      </c>
      <c r="U14" s="212">
        <v>1034.7256299999999</v>
      </c>
      <c r="V14" s="212">
        <v>978.67854999999997</v>
      </c>
      <c r="W14" s="212">
        <v>920.84586000000002</v>
      </c>
      <c r="X14" s="212">
        <v>896.04616999999996</v>
      </c>
      <c r="Y14" s="212">
        <v>891.28738999999996</v>
      </c>
    </row>
    <row r="15" spans="1:25" ht="15.75">
      <c r="A15" s="211">
        <v>3</v>
      </c>
      <c r="B15" s="212">
        <v>890.49480000000005</v>
      </c>
      <c r="C15" s="212">
        <v>888.14517000000001</v>
      </c>
      <c r="D15" s="212">
        <v>888.54097000000002</v>
      </c>
      <c r="E15" s="212">
        <v>890.03413</v>
      </c>
      <c r="F15" s="212">
        <v>894.83028999999999</v>
      </c>
      <c r="G15" s="212">
        <v>944.51599999999996</v>
      </c>
      <c r="H15" s="212">
        <v>1074.0733399999999</v>
      </c>
      <c r="I15" s="212">
        <v>1090.28892</v>
      </c>
      <c r="J15" s="212">
        <v>1084.6160600000001</v>
      </c>
      <c r="K15" s="212">
        <v>1077.1641400000001</v>
      </c>
      <c r="L15" s="212">
        <v>1099.1640400000001</v>
      </c>
      <c r="M15" s="212">
        <v>1078.9445900000001</v>
      </c>
      <c r="N15" s="212">
        <v>1087.6626699999999</v>
      </c>
      <c r="O15" s="212">
        <v>1102.0871299999999</v>
      </c>
      <c r="P15" s="212">
        <v>1099.61499</v>
      </c>
      <c r="Q15" s="212">
        <v>1149.7100800000001</v>
      </c>
      <c r="R15" s="212">
        <v>1093.34077</v>
      </c>
      <c r="S15" s="212">
        <v>1097.47228</v>
      </c>
      <c r="T15" s="212">
        <v>1080.8297399999999</v>
      </c>
      <c r="U15" s="212">
        <v>1043.4276</v>
      </c>
      <c r="V15" s="212">
        <v>988.59609</v>
      </c>
      <c r="W15" s="212">
        <v>946.13247000000001</v>
      </c>
      <c r="X15" s="212">
        <v>896.69344000000001</v>
      </c>
      <c r="Y15" s="212">
        <v>887.39301999999998</v>
      </c>
    </row>
    <row r="16" spans="1:25" ht="15.75">
      <c r="A16" s="211">
        <v>4</v>
      </c>
      <c r="B16" s="212">
        <v>881.03614000000005</v>
      </c>
      <c r="C16" s="212">
        <v>871.20789000000002</v>
      </c>
      <c r="D16" s="212">
        <v>879.01993000000004</v>
      </c>
      <c r="E16" s="212">
        <v>880.11129000000005</v>
      </c>
      <c r="F16" s="212">
        <v>888.81745000000001</v>
      </c>
      <c r="G16" s="212">
        <v>892.16252999999995</v>
      </c>
      <c r="H16" s="212">
        <v>992.51157999999998</v>
      </c>
      <c r="I16" s="212">
        <v>999.38765000000001</v>
      </c>
      <c r="J16" s="212">
        <v>1013.3971299999999</v>
      </c>
      <c r="K16" s="212">
        <v>1013.8004100000001</v>
      </c>
      <c r="L16" s="212">
        <v>952.97126000000003</v>
      </c>
      <c r="M16" s="212">
        <v>953.15183999999999</v>
      </c>
      <c r="N16" s="212">
        <v>967.37415999999996</v>
      </c>
      <c r="O16" s="212">
        <v>1005.11515</v>
      </c>
      <c r="P16" s="212">
        <v>979.50138000000004</v>
      </c>
      <c r="Q16" s="212">
        <v>1030.0955799999999</v>
      </c>
      <c r="R16" s="212">
        <v>1035.4002399999999</v>
      </c>
      <c r="S16" s="212">
        <v>987.29326000000003</v>
      </c>
      <c r="T16" s="212">
        <v>973.43660999999997</v>
      </c>
      <c r="U16" s="212">
        <v>944.65382</v>
      </c>
      <c r="V16" s="212">
        <v>911.10307</v>
      </c>
      <c r="W16" s="212">
        <v>897.41458</v>
      </c>
      <c r="X16" s="212">
        <v>890.76368000000002</v>
      </c>
      <c r="Y16" s="212">
        <v>880.15381000000002</v>
      </c>
    </row>
    <row r="17" spans="1:33" ht="15.75">
      <c r="A17" s="211">
        <v>5</v>
      </c>
      <c r="B17" s="212">
        <v>888.09204999999997</v>
      </c>
      <c r="C17" s="212">
        <v>887.43739000000005</v>
      </c>
      <c r="D17" s="212">
        <v>886.75126999999998</v>
      </c>
      <c r="E17" s="212">
        <v>887.33478000000002</v>
      </c>
      <c r="F17" s="212">
        <v>890.93712000000005</v>
      </c>
      <c r="G17" s="212">
        <v>929.43272000000002</v>
      </c>
      <c r="H17" s="212">
        <v>1150.63977</v>
      </c>
      <c r="I17" s="212">
        <v>1161.7491</v>
      </c>
      <c r="J17" s="212">
        <v>1157.25953</v>
      </c>
      <c r="K17" s="212">
        <v>1133.5554199999999</v>
      </c>
      <c r="L17" s="212">
        <v>1152.7452699999999</v>
      </c>
      <c r="M17" s="212">
        <v>1119.03259</v>
      </c>
      <c r="N17" s="212">
        <v>1143.2900099999999</v>
      </c>
      <c r="O17" s="212">
        <v>1166.3532600000001</v>
      </c>
      <c r="P17" s="212">
        <v>1165.6447599999999</v>
      </c>
      <c r="Q17" s="212">
        <v>1210.7570800000001</v>
      </c>
      <c r="R17" s="212">
        <v>1189.73092</v>
      </c>
      <c r="S17" s="212">
        <v>1182.5828899999999</v>
      </c>
      <c r="T17" s="212">
        <v>1164.0662500000001</v>
      </c>
      <c r="U17" s="212">
        <v>1095.8940600000001</v>
      </c>
      <c r="V17" s="212">
        <v>1052.4469799999999</v>
      </c>
      <c r="W17" s="212">
        <v>1008.06667</v>
      </c>
      <c r="X17" s="212">
        <v>902.94880000000001</v>
      </c>
      <c r="Y17" s="212">
        <v>888.04250000000002</v>
      </c>
    </row>
    <row r="18" spans="1:33" ht="15.75">
      <c r="A18" s="211">
        <v>6</v>
      </c>
      <c r="B18" s="212">
        <v>889.32209</v>
      </c>
      <c r="C18" s="212">
        <v>888.63842999999997</v>
      </c>
      <c r="D18" s="212">
        <v>888.84793000000002</v>
      </c>
      <c r="E18" s="212">
        <v>889.05922999999996</v>
      </c>
      <c r="F18" s="212">
        <v>899.79683</v>
      </c>
      <c r="G18" s="212">
        <v>1075.86547</v>
      </c>
      <c r="H18" s="212">
        <v>1160.26938</v>
      </c>
      <c r="I18" s="212">
        <v>1201.4592399999999</v>
      </c>
      <c r="J18" s="212">
        <v>1187.0470700000001</v>
      </c>
      <c r="K18" s="212">
        <v>1169.29602</v>
      </c>
      <c r="L18" s="212">
        <v>1191.5041900000001</v>
      </c>
      <c r="M18" s="212">
        <v>1167.6459</v>
      </c>
      <c r="N18" s="212">
        <v>1189.7374</v>
      </c>
      <c r="O18" s="212">
        <v>1206.8357000000001</v>
      </c>
      <c r="P18" s="212">
        <v>1195.69659</v>
      </c>
      <c r="Q18" s="212">
        <v>1219.8251399999999</v>
      </c>
      <c r="R18" s="212">
        <v>1197.2178100000001</v>
      </c>
      <c r="S18" s="212">
        <v>1161.93722</v>
      </c>
      <c r="T18" s="212">
        <v>1156.4471699999999</v>
      </c>
      <c r="U18" s="212">
        <v>1090.38087</v>
      </c>
      <c r="V18" s="212">
        <v>1078.2032300000001</v>
      </c>
      <c r="W18" s="212">
        <v>1048.3271099999999</v>
      </c>
      <c r="X18" s="212">
        <v>989.43691000000001</v>
      </c>
      <c r="Y18" s="212">
        <v>896.96635000000003</v>
      </c>
    </row>
    <row r="19" spans="1:33" ht="15.75">
      <c r="A19" s="211">
        <v>7</v>
      </c>
      <c r="B19" s="212">
        <v>952.76777000000004</v>
      </c>
      <c r="C19" s="212">
        <v>900.76156000000003</v>
      </c>
      <c r="D19" s="212">
        <v>893.16681000000005</v>
      </c>
      <c r="E19" s="212">
        <v>892.34816000000001</v>
      </c>
      <c r="F19" s="212">
        <v>893.28366000000005</v>
      </c>
      <c r="G19" s="212">
        <v>968.82087000000001</v>
      </c>
      <c r="H19" s="212">
        <v>1052.1718699999999</v>
      </c>
      <c r="I19" s="212">
        <v>1090.08455</v>
      </c>
      <c r="J19" s="212">
        <v>1115.08133</v>
      </c>
      <c r="K19" s="212">
        <v>1125.96901</v>
      </c>
      <c r="L19" s="212">
        <v>1132.7167300000001</v>
      </c>
      <c r="M19" s="212">
        <v>1122.09412</v>
      </c>
      <c r="N19" s="212">
        <v>1105.22181</v>
      </c>
      <c r="O19" s="212">
        <v>1114.8094699999999</v>
      </c>
      <c r="P19" s="212">
        <v>1140.6390699999999</v>
      </c>
      <c r="Q19" s="212">
        <v>1133.1777999999999</v>
      </c>
      <c r="R19" s="212">
        <v>1145.3720000000001</v>
      </c>
      <c r="S19" s="212">
        <v>1149.1402399999999</v>
      </c>
      <c r="T19" s="212">
        <v>1083.4837</v>
      </c>
      <c r="U19" s="212">
        <v>1058.81294</v>
      </c>
      <c r="V19" s="212">
        <v>994.28845999999999</v>
      </c>
      <c r="W19" s="212">
        <v>975.78713000000005</v>
      </c>
      <c r="X19" s="212">
        <v>947.41243999999995</v>
      </c>
      <c r="Y19" s="212">
        <v>901.47331999999994</v>
      </c>
    </row>
    <row r="20" spans="1:33" ht="15.75">
      <c r="A20" s="211">
        <v>8</v>
      </c>
      <c r="B20" s="212">
        <v>938.10080000000005</v>
      </c>
      <c r="C20" s="212">
        <v>894.87545</v>
      </c>
      <c r="D20" s="212">
        <v>894.34739000000002</v>
      </c>
      <c r="E20" s="212">
        <v>893.90418999999997</v>
      </c>
      <c r="F20" s="212">
        <v>893.97950000000003</v>
      </c>
      <c r="G20" s="212">
        <v>896.08828000000005</v>
      </c>
      <c r="H20" s="212">
        <v>964.54251999999997</v>
      </c>
      <c r="I20" s="212">
        <v>1001.93611</v>
      </c>
      <c r="J20" s="212">
        <v>1050.0883899999999</v>
      </c>
      <c r="K20" s="212">
        <v>1059.01349</v>
      </c>
      <c r="L20" s="212">
        <v>1053.40032</v>
      </c>
      <c r="M20" s="212">
        <v>1048.81405</v>
      </c>
      <c r="N20" s="212">
        <v>1049.8713299999999</v>
      </c>
      <c r="O20" s="212">
        <v>1057.8649600000001</v>
      </c>
      <c r="P20" s="212">
        <v>1088.72786</v>
      </c>
      <c r="Q20" s="212">
        <v>1145.6951799999999</v>
      </c>
      <c r="R20" s="212">
        <v>1139.98576</v>
      </c>
      <c r="S20" s="212">
        <v>1156.50324</v>
      </c>
      <c r="T20" s="212">
        <v>1113.93706</v>
      </c>
      <c r="U20" s="212">
        <v>1054.8883699999999</v>
      </c>
      <c r="V20" s="212">
        <v>1008.16862</v>
      </c>
      <c r="W20" s="212">
        <v>977.87882000000002</v>
      </c>
      <c r="X20" s="212">
        <v>942.74923000000001</v>
      </c>
      <c r="Y20" s="212">
        <v>895.32177000000001</v>
      </c>
    </row>
    <row r="21" spans="1:33" ht="15.75">
      <c r="A21" s="211">
        <v>9</v>
      </c>
      <c r="B21" s="212">
        <v>903.32338000000004</v>
      </c>
      <c r="C21" s="212">
        <v>892.96627999999998</v>
      </c>
      <c r="D21" s="212">
        <v>889.86291000000006</v>
      </c>
      <c r="E21" s="212">
        <v>892.93728999999996</v>
      </c>
      <c r="F21" s="212">
        <v>894.49132999999995</v>
      </c>
      <c r="G21" s="212">
        <v>1013.30581</v>
      </c>
      <c r="H21" s="212">
        <v>1108.38455</v>
      </c>
      <c r="I21" s="212">
        <v>1140.6383499999999</v>
      </c>
      <c r="J21" s="212">
        <v>1150.52008</v>
      </c>
      <c r="K21" s="212">
        <v>1084.5207600000001</v>
      </c>
      <c r="L21" s="212">
        <v>1080.2082800000001</v>
      </c>
      <c r="M21" s="212">
        <v>1055.6585700000001</v>
      </c>
      <c r="N21" s="212">
        <v>1056.4146499999999</v>
      </c>
      <c r="O21" s="212">
        <v>1073.8337799999999</v>
      </c>
      <c r="P21" s="212">
        <v>1085.6623999999999</v>
      </c>
      <c r="Q21" s="212">
        <v>1088.8381400000001</v>
      </c>
      <c r="R21" s="212">
        <v>1055.8600200000001</v>
      </c>
      <c r="S21" s="212">
        <v>1051.09512</v>
      </c>
      <c r="T21" s="212">
        <v>1040.6149800000001</v>
      </c>
      <c r="U21" s="212">
        <v>1022.64084</v>
      </c>
      <c r="V21" s="212">
        <v>940.24260000000004</v>
      </c>
      <c r="W21" s="212">
        <v>901.21492000000001</v>
      </c>
      <c r="X21" s="212">
        <v>896.02792999999997</v>
      </c>
      <c r="Y21" s="212">
        <v>890.62562000000003</v>
      </c>
    </row>
    <row r="22" spans="1:33" ht="15.75">
      <c r="A22" s="211">
        <v>10</v>
      </c>
      <c r="B22" s="212">
        <v>890.88598000000002</v>
      </c>
      <c r="C22" s="212">
        <v>883.74023</v>
      </c>
      <c r="D22" s="212">
        <v>881.63343999999995</v>
      </c>
      <c r="E22" s="212">
        <v>885.83018000000004</v>
      </c>
      <c r="F22" s="212">
        <v>891.07361000000003</v>
      </c>
      <c r="G22" s="212">
        <v>961.88766999999996</v>
      </c>
      <c r="H22" s="212">
        <v>1062.61832</v>
      </c>
      <c r="I22" s="212">
        <v>1131.77143</v>
      </c>
      <c r="J22" s="212">
        <v>1132.6119699999999</v>
      </c>
      <c r="K22" s="212">
        <v>1126.9018799999999</v>
      </c>
      <c r="L22" s="212">
        <v>1136.48712</v>
      </c>
      <c r="M22" s="212">
        <v>1083.80052</v>
      </c>
      <c r="N22" s="212">
        <v>1080.17056</v>
      </c>
      <c r="O22" s="212">
        <v>1102.13104</v>
      </c>
      <c r="P22" s="212">
        <v>1128.8886600000001</v>
      </c>
      <c r="Q22" s="212">
        <v>1139.07412</v>
      </c>
      <c r="R22" s="212">
        <v>1129.0486900000001</v>
      </c>
      <c r="S22" s="212">
        <v>1195.9710299999999</v>
      </c>
      <c r="T22" s="212">
        <v>1125.28882</v>
      </c>
      <c r="U22" s="212">
        <v>1074.0669700000001</v>
      </c>
      <c r="V22" s="212">
        <v>989.99577999999997</v>
      </c>
      <c r="W22" s="212">
        <v>967.68655000000001</v>
      </c>
      <c r="X22" s="212">
        <v>913.01985999999999</v>
      </c>
      <c r="Y22" s="212">
        <v>904.10190999999998</v>
      </c>
    </row>
    <row r="23" spans="1:33" ht="15.75">
      <c r="A23" s="211">
        <v>11</v>
      </c>
      <c r="B23" s="212">
        <v>891.81795999999997</v>
      </c>
      <c r="C23" s="212">
        <v>889.60440000000006</v>
      </c>
      <c r="D23" s="212">
        <v>889.57699000000002</v>
      </c>
      <c r="E23" s="212">
        <v>889.64435000000003</v>
      </c>
      <c r="F23" s="212">
        <v>891.48431000000005</v>
      </c>
      <c r="G23" s="212">
        <v>993.66772000000003</v>
      </c>
      <c r="H23" s="212">
        <v>1088.6161500000001</v>
      </c>
      <c r="I23" s="212">
        <v>1088.7564500000001</v>
      </c>
      <c r="J23" s="212">
        <v>1110.6852200000001</v>
      </c>
      <c r="K23" s="212">
        <v>1063.43993</v>
      </c>
      <c r="L23" s="212">
        <v>1072.7109700000001</v>
      </c>
      <c r="M23" s="212">
        <v>1039.0153800000001</v>
      </c>
      <c r="N23" s="212">
        <v>1051.1578999999999</v>
      </c>
      <c r="O23" s="212">
        <v>1062.83755</v>
      </c>
      <c r="P23" s="212">
        <v>1069.7554399999999</v>
      </c>
      <c r="Q23" s="212">
        <v>1097.57338</v>
      </c>
      <c r="R23" s="212">
        <v>1101.48893</v>
      </c>
      <c r="S23" s="212">
        <v>1095.1920600000001</v>
      </c>
      <c r="T23" s="212">
        <v>1048.7331899999999</v>
      </c>
      <c r="U23" s="212">
        <v>1017.67692</v>
      </c>
      <c r="V23" s="212">
        <v>963.55677000000003</v>
      </c>
      <c r="W23" s="212">
        <v>922.32034999999996</v>
      </c>
      <c r="X23" s="212">
        <v>892.96322999999995</v>
      </c>
      <c r="Y23" s="212">
        <v>892.44482000000005</v>
      </c>
    </row>
    <row r="24" spans="1:33" ht="15.75">
      <c r="A24" s="211">
        <v>12</v>
      </c>
      <c r="B24" s="212">
        <v>890.02421000000004</v>
      </c>
      <c r="C24" s="212">
        <v>881.65245000000004</v>
      </c>
      <c r="D24" s="212">
        <v>880.86890000000005</v>
      </c>
      <c r="E24" s="212">
        <v>882.08145000000002</v>
      </c>
      <c r="F24" s="212">
        <v>891.04629999999997</v>
      </c>
      <c r="G24" s="212">
        <v>922.51128000000006</v>
      </c>
      <c r="H24" s="212">
        <v>1008.97854</v>
      </c>
      <c r="I24" s="212">
        <v>1019.90251</v>
      </c>
      <c r="J24" s="212">
        <v>1014.23146</v>
      </c>
      <c r="K24" s="212">
        <v>1007.75021</v>
      </c>
      <c r="L24" s="212">
        <v>1016.57559</v>
      </c>
      <c r="M24" s="212">
        <v>986.27975000000004</v>
      </c>
      <c r="N24" s="212">
        <v>1006.48055</v>
      </c>
      <c r="O24" s="212">
        <v>1021.34529</v>
      </c>
      <c r="P24" s="212">
        <v>1013.8185099999999</v>
      </c>
      <c r="Q24" s="212">
        <v>1023.2757</v>
      </c>
      <c r="R24" s="212">
        <v>1019.78235</v>
      </c>
      <c r="S24" s="212">
        <v>1020.11647</v>
      </c>
      <c r="T24" s="212">
        <v>1000.4058199999999</v>
      </c>
      <c r="U24" s="212">
        <v>948.35775999999998</v>
      </c>
      <c r="V24" s="212">
        <v>900.02677000000006</v>
      </c>
      <c r="W24" s="212">
        <v>893.23527999999999</v>
      </c>
      <c r="X24" s="212">
        <v>892.43002999999999</v>
      </c>
      <c r="Y24" s="212">
        <v>890.10821999999996</v>
      </c>
    </row>
    <row r="25" spans="1:33" ht="15.75">
      <c r="A25" s="211">
        <v>13</v>
      </c>
      <c r="B25" s="212">
        <v>888.23698999999999</v>
      </c>
      <c r="C25" s="212">
        <v>880.54480999999998</v>
      </c>
      <c r="D25" s="212">
        <v>879.44816000000003</v>
      </c>
      <c r="E25" s="212">
        <v>881.31641999999999</v>
      </c>
      <c r="F25" s="212">
        <v>891.03258000000005</v>
      </c>
      <c r="G25" s="212">
        <v>901.11246000000006</v>
      </c>
      <c r="H25" s="212">
        <v>957.31541000000004</v>
      </c>
      <c r="I25" s="212">
        <v>979.56205</v>
      </c>
      <c r="J25" s="212">
        <v>963.30607999999995</v>
      </c>
      <c r="K25" s="212">
        <v>990.04848000000004</v>
      </c>
      <c r="L25" s="212">
        <v>995.46009000000004</v>
      </c>
      <c r="M25" s="212">
        <v>994.7165</v>
      </c>
      <c r="N25" s="212">
        <v>1000.9176200000001</v>
      </c>
      <c r="O25" s="212">
        <v>1010.24887</v>
      </c>
      <c r="P25" s="212">
        <v>1013.52444</v>
      </c>
      <c r="Q25" s="212">
        <v>1022.32737</v>
      </c>
      <c r="R25" s="212">
        <v>1013.95413</v>
      </c>
      <c r="S25" s="212">
        <v>1013.5086</v>
      </c>
      <c r="T25" s="212">
        <v>956.40773999999999</v>
      </c>
      <c r="U25" s="212">
        <v>912.58759999999995</v>
      </c>
      <c r="V25" s="212">
        <v>894.52301</v>
      </c>
      <c r="W25" s="212">
        <v>893.52144999999996</v>
      </c>
      <c r="X25" s="212">
        <v>892.09310000000005</v>
      </c>
      <c r="Y25" s="212">
        <v>891.41979000000003</v>
      </c>
    </row>
    <row r="26" spans="1:33" ht="15.75">
      <c r="A26" s="211">
        <v>14</v>
      </c>
      <c r="B26" s="212">
        <v>890.95791999999994</v>
      </c>
      <c r="C26" s="212">
        <v>891.18169</v>
      </c>
      <c r="D26" s="212">
        <v>890.76913999999999</v>
      </c>
      <c r="E26" s="212">
        <v>890.60968000000003</v>
      </c>
      <c r="F26" s="212">
        <v>897.76086999999995</v>
      </c>
      <c r="G26" s="212">
        <v>922.27904000000001</v>
      </c>
      <c r="H26" s="212">
        <v>978.93391999999994</v>
      </c>
      <c r="I26" s="212">
        <v>1016.17067</v>
      </c>
      <c r="J26" s="212">
        <v>1055.7489700000001</v>
      </c>
      <c r="K26" s="212">
        <v>1107.3161299999999</v>
      </c>
      <c r="L26" s="212">
        <v>1108.2838099999999</v>
      </c>
      <c r="M26" s="212">
        <v>1105.2301600000001</v>
      </c>
      <c r="N26" s="212">
        <v>1094.8807899999999</v>
      </c>
      <c r="O26" s="212">
        <v>1109.54961</v>
      </c>
      <c r="P26" s="212">
        <v>1142.9215899999999</v>
      </c>
      <c r="Q26" s="212">
        <v>1164.4099100000001</v>
      </c>
      <c r="R26" s="212">
        <v>1164.65651</v>
      </c>
      <c r="S26" s="212">
        <v>1118.18614</v>
      </c>
      <c r="T26" s="212">
        <v>1118.44147</v>
      </c>
      <c r="U26" s="212">
        <v>1085.52028</v>
      </c>
      <c r="V26" s="212">
        <v>1018.05405</v>
      </c>
      <c r="W26" s="212">
        <v>953.49350000000004</v>
      </c>
      <c r="X26" s="212">
        <v>904.37061000000006</v>
      </c>
      <c r="Y26" s="212">
        <v>896.77198999999996</v>
      </c>
    </row>
    <row r="27" spans="1:33" ht="15.75">
      <c r="A27" s="211">
        <v>15</v>
      </c>
      <c r="B27" s="212">
        <v>891.21798000000001</v>
      </c>
      <c r="C27" s="212">
        <v>883.22753</v>
      </c>
      <c r="D27" s="212">
        <v>882.89232000000004</v>
      </c>
      <c r="E27" s="212">
        <v>882.95929999999998</v>
      </c>
      <c r="F27" s="212">
        <v>883.52215999999999</v>
      </c>
      <c r="G27" s="212">
        <v>886.21100000000001</v>
      </c>
      <c r="H27" s="212">
        <v>851.98842999999999</v>
      </c>
      <c r="I27" s="212">
        <v>853.08991000000003</v>
      </c>
      <c r="J27" s="212">
        <v>944.62251000000003</v>
      </c>
      <c r="K27" s="212">
        <v>976.48230999999998</v>
      </c>
      <c r="L27" s="212">
        <v>981.68463999999994</v>
      </c>
      <c r="M27" s="212">
        <v>990.28142000000003</v>
      </c>
      <c r="N27" s="212">
        <v>991.40268000000003</v>
      </c>
      <c r="O27" s="212">
        <v>1010.36619</v>
      </c>
      <c r="P27" s="212">
        <v>1033.4417699999999</v>
      </c>
      <c r="Q27" s="212">
        <v>1042.40407</v>
      </c>
      <c r="R27" s="212">
        <v>1055.6512</v>
      </c>
      <c r="S27" s="212">
        <v>1067.42821</v>
      </c>
      <c r="T27" s="212">
        <v>1060.3047300000001</v>
      </c>
      <c r="U27" s="212">
        <v>1028.0183999999999</v>
      </c>
      <c r="V27" s="212">
        <v>978.89508000000001</v>
      </c>
      <c r="W27" s="212">
        <v>906.50923999999998</v>
      </c>
      <c r="X27" s="212">
        <v>895.20753999999999</v>
      </c>
      <c r="Y27" s="212">
        <v>893.91468999999995</v>
      </c>
    </row>
    <row r="28" spans="1:33" ht="15.75">
      <c r="A28" s="211">
        <v>16</v>
      </c>
      <c r="B28" s="212">
        <v>885.48671999999999</v>
      </c>
      <c r="C28" s="212">
        <v>883.95416</v>
      </c>
      <c r="D28" s="212">
        <v>883.48874000000001</v>
      </c>
      <c r="E28" s="212">
        <v>884.58194000000003</v>
      </c>
      <c r="F28" s="212">
        <v>894.52684999999997</v>
      </c>
      <c r="G28" s="212">
        <v>904.37010999999995</v>
      </c>
      <c r="H28" s="212">
        <v>997.73650999999995</v>
      </c>
      <c r="I28" s="212">
        <v>1035.04349</v>
      </c>
      <c r="J28" s="212">
        <v>988.93254000000002</v>
      </c>
      <c r="K28" s="212">
        <v>1032.8758</v>
      </c>
      <c r="L28" s="212">
        <v>986.91015000000004</v>
      </c>
      <c r="M28" s="212">
        <v>992.85109999999997</v>
      </c>
      <c r="N28" s="212">
        <v>989.0181</v>
      </c>
      <c r="O28" s="212">
        <v>1011.18393</v>
      </c>
      <c r="P28" s="212">
        <v>1068.3690300000001</v>
      </c>
      <c r="Q28" s="212">
        <v>1078.70119</v>
      </c>
      <c r="R28" s="212">
        <v>1055.7029500000001</v>
      </c>
      <c r="S28" s="212">
        <v>992.31143999999995</v>
      </c>
      <c r="T28" s="212">
        <v>967.18944999999997</v>
      </c>
      <c r="U28" s="212">
        <v>924.21641999999997</v>
      </c>
      <c r="V28" s="212">
        <v>887.80600000000004</v>
      </c>
      <c r="W28" s="212">
        <v>888.99956999999995</v>
      </c>
      <c r="X28" s="212">
        <v>880.88855999999998</v>
      </c>
      <c r="Y28" s="212">
        <v>877.74545000000001</v>
      </c>
    </row>
    <row r="29" spans="1:33" ht="15.75">
      <c r="A29" s="211">
        <v>17</v>
      </c>
      <c r="B29" s="212">
        <v>879.37643000000003</v>
      </c>
      <c r="C29" s="212">
        <v>862.73653999999999</v>
      </c>
      <c r="D29" s="212">
        <v>868.11793999999998</v>
      </c>
      <c r="E29" s="212">
        <v>876.89148999999998</v>
      </c>
      <c r="F29" s="212">
        <v>882.36284999999998</v>
      </c>
      <c r="G29" s="212">
        <v>890.31317999999999</v>
      </c>
      <c r="H29" s="212">
        <v>981.20942000000002</v>
      </c>
      <c r="I29" s="212">
        <v>978.38045</v>
      </c>
      <c r="J29" s="212">
        <v>984.03623000000005</v>
      </c>
      <c r="K29" s="212">
        <v>908.70101</v>
      </c>
      <c r="L29" s="212">
        <v>882.37418000000002</v>
      </c>
      <c r="M29" s="212">
        <v>874.40436999999997</v>
      </c>
      <c r="N29" s="212">
        <v>847.99279999999999</v>
      </c>
      <c r="O29" s="212">
        <v>877.34244000000001</v>
      </c>
      <c r="P29" s="212">
        <v>892.88136999999995</v>
      </c>
      <c r="Q29" s="212">
        <v>973.58866</v>
      </c>
      <c r="R29" s="212">
        <v>1043.9967899999999</v>
      </c>
      <c r="S29" s="212">
        <v>957.16911000000005</v>
      </c>
      <c r="T29" s="212">
        <v>966.40440999999998</v>
      </c>
      <c r="U29" s="212">
        <v>930.40195000000006</v>
      </c>
      <c r="V29" s="212">
        <v>888.32709999999997</v>
      </c>
      <c r="W29" s="212">
        <v>891.95156999999995</v>
      </c>
      <c r="X29" s="212">
        <v>890.35233000000005</v>
      </c>
      <c r="Y29" s="212">
        <v>878.98644999999999</v>
      </c>
      <c r="AG29" s="213"/>
    </row>
    <row r="30" spans="1:33" ht="15.75">
      <c r="A30" s="211">
        <v>18</v>
      </c>
      <c r="B30" s="212">
        <v>873.31052999999997</v>
      </c>
      <c r="C30" s="212">
        <v>867.38464999999997</v>
      </c>
      <c r="D30" s="212">
        <v>872.05300999999997</v>
      </c>
      <c r="E30" s="212">
        <v>877.56877999999995</v>
      </c>
      <c r="F30" s="212">
        <v>880.55278999999996</v>
      </c>
      <c r="G30" s="212">
        <v>892.41422</v>
      </c>
      <c r="H30" s="212">
        <v>1018.83258</v>
      </c>
      <c r="I30" s="212">
        <v>1025.8491300000001</v>
      </c>
      <c r="J30" s="212">
        <v>1004.99872</v>
      </c>
      <c r="K30" s="212">
        <v>1019.37778</v>
      </c>
      <c r="L30" s="212">
        <v>1025.4370200000001</v>
      </c>
      <c r="M30" s="212">
        <v>1018.69388</v>
      </c>
      <c r="N30" s="212">
        <v>1029.86276</v>
      </c>
      <c r="O30" s="212">
        <v>1039.57195</v>
      </c>
      <c r="P30" s="212">
        <v>1032.7989399999999</v>
      </c>
      <c r="Q30" s="212">
        <v>1058.19658</v>
      </c>
      <c r="R30" s="212">
        <v>1031.09467</v>
      </c>
      <c r="S30" s="212">
        <v>1021.12587</v>
      </c>
      <c r="T30" s="212">
        <v>1032.0514499999999</v>
      </c>
      <c r="U30" s="212">
        <v>1020.2223300000001</v>
      </c>
      <c r="V30" s="212">
        <v>958.36076000000003</v>
      </c>
      <c r="W30" s="212">
        <v>889.78231000000005</v>
      </c>
      <c r="X30" s="212">
        <v>889.72479999999996</v>
      </c>
      <c r="Y30" s="212">
        <v>879.42882999999995</v>
      </c>
    </row>
    <row r="31" spans="1:33" ht="15.75">
      <c r="A31" s="211">
        <v>19</v>
      </c>
      <c r="B31" s="212">
        <v>878.13642000000004</v>
      </c>
      <c r="C31" s="212">
        <v>874.07003999999995</v>
      </c>
      <c r="D31" s="212">
        <v>874.22352999999998</v>
      </c>
      <c r="E31" s="212">
        <v>874.97257000000002</v>
      </c>
      <c r="F31" s="212">
        <v>878.56884000000002</v>
      </c>
      <c r="G31" s="212">
        <v>909.82169999999996</v>
      </c>
      <c r="H31" s="212">
        <v>1032.3666000000001</v>
      </c>
      <c r="I31" s="212">
        <v>1052.1656800000001</v>
      </c>
      <c r="J31" s="212">
        <v>1030.9610299999999</v>
      </c>
      <c r="K31" s="212">
        <v>1032.06185</v>
      </c>
      <c r="L31" s="212">
        <v>1040.5394100000001</v>
      </c>
      <c r="M31" s="212">
        <v>1028.3578299999999</v>
      </c>
      <c r="N31" s="212">
        <v>1031.26944</v>
      </c>
      <c r="O31" s="212">
        <v>1030.04519</v>
      </c>
      <c r="P31" s="212">
        <v>1058.77691</v>
      </c>
      <c r="Q31" s="212">
        <v>1088.0213000000001</v>
      </c>
      <c r="R31" s="212">
        <v>1078.0157799999999</v>
      </c>
      <c r="S31" s="212">
        <v>1028.74641</v>
      </c>
      <c r="T31" s="212">
        <v>1025.54855</v>
      </c>
      <c r="U31" s="212">
        <v>998.11415</v>
      </c>
      <c r="V31" s="212">
        <v>917.65463</v>
      </c>
      <c r="W31" s="212">
        <v>890.42164000000002</v>
      </c>
      <c r="X31" s="212">
        <v>888.58840999999995</v>
      </c>
      <c r="Y31" s="212">
        <v>876.16490999999996</v>
      </c>
    </row>
    <row r="32" spans="1:33" ht="15.75">
      <c r="A32" s="211">
        <v>20</v>
      </c>
      <c r="B32" s="212">
        <v>851.20169999999996</v>
      </c>
      <c r="C32" s="212">
        <v>830.95047999999997</v>
      </c>
      <c r="D32" s="212">
        <v>829.62829999999997</v>
      </c>
      <c r="E32" s="212">
        <v>830.40914999999995</v>
      </c>
      <c r="F32" s="212">
        <v>877.50431000000003</v>
      </c>
      <c r="G32" s="212">
        <v>888.28303000000005</v>
      </c>
      <c r="H32" s="212">
        <v>990.12004000000002</v>
      </c>
      <c r="I32" s="212">
        <v>1038.3599899999999</v>
      </c>
      <c r="J32" s="212">
        <v>989.43285000000003</v>
      </c>
      <c r="K32" s="212">
        <v>990.73419000000001</v>
      </c>
      <c r="L32" s="212">
        <v>991.12037999999995</v>
      </c>
      <c r="M32" s="212">
        <v>980.40725999999995</v>
      </c>
      <c r="N32" s="212">
        <v>1002.27699</v>
      </c>
      <c r="O32" s="212">
        <v>1018.2811</v>
      </c>
      <c r="P32" s="212">
        <v>1021.3564699999999</v>
      </c>
      <c r="Q32" s="212">
        <v>1024.5250599999999</v>
      </c>
      <c r="R32" s="212">
        <v>1029.56998</v>
      </c>
      <c r="S32" s="212">
        <v>1001.43217</v>
      </c>
      <c r="T32" s="212">
        <v>977.75347999999997</v>
      </c>
      <c r="U32" s="212">
        <v>954.79551000000004</v>
      </c>
      <c r="V32" s="212">
        <v>897.00537999999995</v>
      </c>
      <c r="W32" s="212">
        <v>890.64436000000001</v>
      </c>
      <c r="X32" s="212">
        <v>891.14680999999996</v>
      </c>
      <c r="Y32" s="212">
        <v>876.73059999999998</v>
      </c>
    </row>
    <row r="33" spans="1:25" ht="15.75">
      <c r="A33" s="211">
        <v>21</v>
      </c>
      <c r="B33" s="212">
        <v>879.11923999999999</v>
      </c>
      <c r="C33" s="212">
        <v>874.78121999999996</v>
      </c>
      <c r="D33" s="212">
        <v>857.97197000000006</v>
      </c>
      <c r="E33" s="212">
        <v>844.19915000000003</v>
      </c>
      <c r="F33" s="212">
        <v>865.42010000000005</v>
      </c>
      <c r="G33" s="212">
        <v>879.82538999999997</v>
      </c>
      <c r="H33" s="212">
        <v>892.47451999999998</v>
      </c>
      <c r="I33" s="212">
        <v>897.22902999999997</v>
      </c>
      <c r="J33" s="212">
        <v>992.60393999999997</v>
      </c>
      <c r="K33" s="212">
        <v>1039.0673899999999</v>
      </c>
      <c r="L33" s="212">
        <v>1036.9967999999999</v>
      </c>
      <c r="M33" s="212">
        <v>1030.42824</v>
      </c>
      <c r="N33" s="212">
        <v>1028.68688</v>
      </c>
      <c r="O33" s="212">
        <v>1036.5659800000001</v>
      </c>
      <c r="P33" s="212">
        <v>1052.97021</v>
      </c>
      <c r="Q33" s="212">
        <v>1057.7606699999999</v>
      </c>
      <c r="R33" s="212">
        <v>1065.1904</v>
      </c>
      <c r="S33" s="212">
        <v>1056.7654199999999</v>
      </c>
      <c r="T33" s="212">
        <v>1039.55297</v>
      </c>
      <c r="U33" s="212">
        <v>1011.03113</v>
      </c>
      <c r="V33" s="212">
        <v>968.72199000000001</v>
      </c>
      <c r="W33" s="212">
        <v>921.31302000000005</v>
      </c>
      <c r="X33" s="212">
        <v>881.75897999999995</v>
      </c>
      <c r="Y33" s="212">
        <v>874.59439999999995</v>
      </c>
    </row>
    <row r="34" spans="1:25" ht="15.75">
      <c r="A34" s="211">
        <v>22</v>
      </c>
      <c r="B34" s="212">
        <v>882.56016</v>
      </c>
      <c r="C34" s="212">
        <v>877.50463999999999</v>
      </c>
      <c r="D34" s="212">
        <v>866.32506999999998</v>
      </c>
      <c r="E34" s="212">
        <v>847.14882999999998</v>
      </c>
      <c r="F34" s="212">
        <v>876.21130000000005</v>
      </c>
      <c r="G34" s="212">
        <v>883.42295999999999</v>
      </c>
      <c r="H34" s="212">
        <v>885.54024000000004</v>
      </c>
      <c r="I34" s="212">
        <v>896.05390999999997</v>
      </c>
      <c r="J34" s="212">
        <v>887.73347999999999</v>
      </c>
      <c r="K34" s="212">
        <v>973.90485999999999</v>
      </c>
      <c r="L34" s="212">
        <v>1027.01648</v>
      </c>
      <c r="M34" s="212">
        <v>1028.80666</v>
      </c>
      <c r="N34" s="212">
        <v>1034.05044</v>
      </c>
      <c r="O34" s="212">
        <v>1063.5344500000001</v>
      </c>
      <c r="P34" s="212">
        <v>1080.30089</v>
      </c>
      <c r="Q34" s="212">
        <v>1085.8165799999999</v>
      </c>
      <c r="R34" s="212">
        <v>1089.5370499999999</v>
      </c>
      <c r="S34" s="212">
        <v>1079.9013399999999</v>
      </c>
      <c r="T34" s="212">
        <v>1058.2164499999999</v>
      </c>
      <c r="U34" s="212">
        <v>1042.9410800000001</v>
      </c>
      <c r="V34" s="212">
        <v>996.81736999999998</v>
      </c>
      <c r="W34" s="212">
        <v>924.56645000000003</v>
      </c>
      <c r="X34" s="212">
        <v>885.45124999999996</v>
      </c>
      <c r="Y34" s="212">
        <v>879.49348999999995</v>
      </c>
    </row>
    <row r="35" spans="1:25" ht="15.75">
      <c r="A35" s="211">
        <v>23</v>
      </c>
      <c r="B35" s="212">
        <v>879.29988000000003</v>
      </c>
      <c r="C35" s="212">
        <v>863.88337000000001</v>
      </c>
      <c r="D35" s="212">
        <v>866.78242</v>
      </c>
      <c r="E35" s="212">
        <v>878.71879999999999</v>
      </c>
      <c r="F35" s="212">
        <v>884.09898999999996</v>
      </c>
      <c r="G35" s="212">
        <v>892.29463999999996</v>
      </c>
      <c r="H35" s="212">
        <v>1043.3799300000001</v>
      </c>
      <c r="I35" s="212">
        <v>1064.33197</v>
      </c>
      <c r="J35" s="212">
        <v>1064.96568</v>
      </c>
      <c r="K35" s="212">
        <v>1063.06188</v>
      </c>
      <c r="L35" s="212">
        <v>1046.62132</v>
      </c>
      <c r="M35" s="212">
        <v>1046.2894899999999</v>
      </c>
      <c r="N35" s="212">
        <v>1050.9818299999999</v>
      </c>
      <c r="O35" s="212">
        <v>1077.7882999999999</v>
      </c>
      <c r="P35" s="212">
        <v>1071.93688</v>
      </c>
      <c r="Q35" s="212">
        <v>1088.9869900000001</v>
      </c>
      <c r="R35" s="212">
        <v>1075.4662900000001</v>
      </c>
      <c r="S35" s="212">
        <v>1061.1668500000001</v>
      </c>
      <c r="T35" s="212">
        <v>1046.4511</v>
      </c>
      <c r="U35" s="212">
        <v>1016.51453</v>
      </c>
      <c r="V35" s="212">
        <v>961.78855999999996</v>
      </c>
      <c r="W35" s="212">
        <v>925.25712999999996</v>
      </c>
      <c r="X35" s="212">
        <v>889.51932999999997</v>
      </c>
      <c r="Y35" s="212">
        <v>879.57851000000005</v>
      </c>
    </row>
    <row r="36" spans="1:25" ht="15.75">
      <c r="A36" s="211">
        <v>24</v>
      </c>
      <c r="B36" s="212">
        <v>886.74694</v>
      </c>
      <c r="C36" s="212">
        <v>884.92413999999997</v>
      </c>
      <c r="D36" s="212">
        <v>884.00468000000001</v>
      </c>
      <c r="E36" s="212">
        <v>886.34515999999996</v>
      </c>
      <c r="F36" s="212">
        <v>889.92340999999999</v>
      </c>
      <c r="G36" s="212">
        <v>961.38625999999999</v>
      </c>
      <c r="H36" s="212">
        <v>1125.97405</v>
      </c>
      <c r="I36" s="212">
        <v>1132.12319</v>
      </c>
      <c r="J36" s="212">
        <v>1124.15383</v>
      </c>
      <c r="K36" s="212">
        <v>1128.2675300000001</v>
      </c>
      <c r="L36" s="212">
        <v>1140.9475500000001</v>
      </c>
      <c r="M36" s="212">
        <v>1121.4243799999999</v>
      </c>
      <c r="N36" s="212">
        <v>1139.6121000000001</v>
      </c>
      <c r="O36" s="212">
        <v>1146.32563</v>
      </c>
      <c r="P36" s="212">
        <v>1134.1914300000001</v>
      </c>
      <c r="Q36" s="212">
        <v>1131.19805</v>
      </c>
      <c r="R36" s="212">
        <v>1113.7831000000001</v>
      </c>
      <c r="S36" s="212">
        <v>1077.50406</v>
      </c>
      <c r="T36" s="212">
        <v>1078.9610499999999</v>
      </c>
      <c r="U36" s="212">
        <v>1136.6275599999999</v>
      </c>
      <c r="V36" s="212">
        <v>1093.9440400000001</v>
      </c>
      <c r="W36" s="212">
        <v>1004.73229</v>
      </c>
      <c r="X36" s="212">
        <v>965.10598000000005</v>
      </c>
      <c r="Y36" s="212">
        <v>887.71460000000002</v>
      </c>
    </row>
    <row r="37" spans="1:25" ht="15.75">
      <c r="A37" s="211">
        <v>25</v>
      </c>
      <c r="B37" s="212">
        <v>882.89736000000005</v>
      </c>
      <c r="C37" s="212">
        <v>880.66372000000001</v>
      </c>
      <c r="D37" s="212">
        <v>881.38864000000001</v>
      </c>
      <c r="E37" s="212">
        <v>882.91665999999998</v>
      </c>
      <c r="F37" s="212">
        <v>887.63933999999995</v>
      </c>
      <c r="G37" s="212">
        <v>911.47560999999996</v>
      </c>
      <c r="H37" s="212">
        <v>1088.92346</v>
      </c>
      <c r="I37" s="212">
        <v>1100.74731</v>
      </c>
      <c r="J37" s="212">
        <v>1104.9703099999999</v>
      </c>
      <c r="K37" s="212">
        <v>1110.0932399999999</v>
      </c>
      <c r="L37" s="212">
        <v>1101.2163700000001</v>
      </c>
      <c r="M37" s="212">
        <v>1093.0561399999999</v>
      </c>
      <c r="N37" s="212">
        <v>1096.35653</v>
      </c>
      <c r="O37" s="212">
        <v>1099.3102799999999</v>
      </c>
      <c r="P37" s="212">
        <v>1108.48946</v>
      </c>
      <c r="Q37" s="212">
        <v>1127.0568699999999</v>
      </c>
      <c r="R37" s="212">
        <v>1086.61869</v>
      </c>
      <c r="S37" s="212">
        <v>1063.4256600000001</v>
      </c>
      <c r="T37" s="212">
        <v>1084.6118799999999</v>
      </c>
      <c r="U37" s="212">
        <v>1037.93361</v>
      </c>
      <c r="V37" s="212">
        <v>1010.09503</v>
      </c>
      <c r="W37" s="212">
        <v>911.38777000000005</v>
      </c>
      <c r="X37" s="212">
        <v>939.52260999999999</v>
      </c>
      <c r="Y37" s="212">
        <v>882.10550999999998</v>
      </c>
    </row>
    <row r="38" spans="1:25" ht="15.75">
      <c r="A38" s="211">
        <v>26</v>
      </c>
      <c r="B38" s="212">
        <v>882.64530999999999</v>
      </c>
      <c r="C38" s="212">
        <v>879.86626999999999</v>
      </c>
      <c r="D38" s="212">
        <v>880.26203999999996</v>
      </c>
      <c r="E38" s="212">
        <v>881.77995999999996</v>
      </c>
      <c r="F38" s="212">
        <v>885.88953000000004</v>
      </c>
      <c r="G38" s="212">
        <v>892.81080999999995</v>
      </c>
      <c r="H38" s="212">
        <v>939.82036000000005</v>
      </c>
      <c r="I38" s="212">
        <v>993.52243999999996</v>
      </c>
      <c r="J38" s="212">
        <v>999.06834000000003</v>
      </c>
      <c r="K38" s="212">
        <v>993.95388000000003</v>
      </c>
      <c r="L38" s="212">
        <v>989.06233999999995</v>
      </c>
      <c r="M38" s="212">
        <v>985.99387000000002</v>
      </c>
      <c r="N38" s="212">
        <v>991.62097000000006</v>
      </c>
      <c r="O38" s="212">
        <v>1018.64215</v>
      </c>
      <c r="P38" s="212">
        <v>1014.24136</v>
      </c>
      <c r="Q38" s="212">
        <v>1020.61846</v>
      </c>
      <c r="R38" s="212">
        <v>1016.72673</v>
      </c>
      <c r="S38" s="212">
        <v>1005.34892</v>
      </c>
      <c r="T38" s="212">
        <v>1005.49439</v>
      </c>
      <c r="U38" s="212">
        <v>962.32641999999998</v>
      </c>
      <c r="V38" s="212">
        <v>910.60842000000002</v>
      </c>
      <c r="W38" s="212">
        <v>892.06448999999998</v>
      </c>
      <c r="X38" s="212">
        <v>888.75711999999999</v>
      </c>
      <c r="Y38" s="212">
        <v>850.42854</v>
      </c>
    </row>
    <row r="39" spans="1:25" ht="15.75">
      <c r="A39" s="211">
        <v>27</v>
      </c>
      <c r="B39" s="212">
        <v>860.57060999999999</v>
      </c>
      <c r="C39" s="212">
        <v>828.54231000000004</v>
      </c>
      <c r="D39" s="212">
        <v>832.53173000000004</v>
      </c>
      <c r="E39" s="212">
        <v>849.41578000000004</v>
      </c>
      <c r="F39" s="212">
        <v>872.05575999999996</v>
      </c>
      <c r="G39" s="212">
        <v>884.79296999999997</v>
      </c>
      <c r="H39" s="212">
        <v>1013.1874800000001</v>
      </c>
      <c r="I39" s="212">
        <v>1057.0332000000001</v>
      </c>
      <c r="J39" s="212">
        <v>1053.93499</v>
      </c>
      <c r="K39" s="212">
        <v>1041.3558599999999</v>
      </c>
      <c r="L39" s="212">
        <v>1030.0155500000001</v>
      </c>
      <c r="M39" s="212">
        <v>1029.81177</v>
      </c>
      <c r="N39" s="212">
        <v>1036.03917</v>
      </c>
      <c r="O39" s="212">
        <v>1042.8458900000001</v>
      </c>
      <c r="P39" s="212">
        <v>1050.3249699999999</v>
      </c>
      <c r="Q39" s="212">
        <v>1056.8887400000001</v>
      </c>
      <c r="R39" s="212">
        <v>1047.4942900000001</v>
      </c>
      <c r="S39" s="212">
        <v>1019.10148</v>
      </c>
      <c r="T39" s="212">
        <v>1031.1063899999999</v>
      </c>
      <c r="U39" s="212">
        <v>939.41272000000004</v>
      </c>
      <c r="V39" s="212">
        <v>903.33833000000004</v>
      </c>
      <c r="W39" s="212">
        <v>892.70988999999997</v>
      </c>
      <c r="X39" s="212">
        <v>892.33825000000002</v>
      </c>
      <c r="Y39" s="212">
        <v>871.12792999999999</v>
      </c>
    </row>
    <row r="40" spans="1:25" ht="15.75">
      <c r="A40" s="211">
        <v>28</v>
      </c>
      <c r="B40" s="212">
        <v>873.04371000000003</v>
      </c>
      <c r="C40" s="212">
        <v>872.01922999999999</v>
      </c>
      <c r="D40" s="212">
        <v>856.36170000000004</v>
      </c>
      <c r="E40" s="212">
        <v>846.38359000000003</v>
      </c>
      <c r="F40" s="212">
        <v>868.61284000000001</v>
      </c>
      <c r="G40" s="212">
        <v>874.32258000000002</v>
      </c>
      <c r="H40" s="212">
        <v>894.45777999999996</v>
      </c>
      <c r="I40" s="212">
        <v>869.21212000000003</v>
      </c>
      <c r="J40" s="212">
        <v>1013.11103</v>
      </c>
      <c r="K40" s="212">
        <v>1020.75571</v>
      </c>
      <c r="L40" s="212">
        <v>1014.05189</v>
      </c>
      <c r="M40" s="212">
        <v>996.77301</v>
      </c>
      <c r="N40" s="212">
        <v>1009.24811</v>
      </c>
      <c r="O40" s="212">
        <v>1020.2164</v>
      </c>
      <c r="P40" s="212">
        <v>1038.9011700000001</v>
      </c>
      <c r="Q40" s="212">
        <v>1052.6322299999999</v>
      </c>
      <c r="R40" s="212">
        <v>1067.95759</v>
      </c>
      <c r="S40" s="212">
        <v>1059.8911599999999</v>
      </c>
      <c r="T40" s="212">
        <v>1031.59185</v>
      </c>
      <c r="U40" s="212">
        <v>984.37819999999999</v>
      </c>
      <c r="V40" s="212">
        <v>956.38514999999995</v>
      </c>
      <c r="W40" s="212">
        <v>893.97928999999999</v>
      </c>
      <c r="X40" s="212">
        <v>871.92765999999995</v>
      </c>
      <c r="Y40" s="212">
        <v>864.59132999999997</v>
      </c>
    </row>
    <row r="41" spans="1:25" ht="15.75">
      <c r="A41" s="211">
        <v>29</v>
      </c>
      <c r="B41" s="212">
        <v>881.56262000000004</v>
      </c>
      <c r="C41" s="212">
        <v>864.5489</v>
      </c>
      <c r="D41" s="212">
        <v>850.82583999999997</v>
      </c>
      <c r="E41" s="212">
        <v>836.54389000000003</v>
      </c>
      <c r="F41" s="212">
        <v>867.08491000000004</v>
      </c>
      <c r="G41" s="212">
        <v>882.67008999999996</v>
      </c>
      <c r="H41" s="212">
        <v>885.13559999999995</v>
      </c>
      <c r="I41" s="212">
        <v>894.63462000000004</v>
      </c>
      <c r="J41" s="212">
        <v>942.52193</v>
      </c>
      <c r="K41" s="212">
        <v>961.13607000000002</v>
      </c>
      <c r="L41" s="212">
        <v>970.94245999999998</v>
      </c>
      <c r="M41" s="212">
        <v>970.44154000000003</v>
      </c>
      <c r="N41" s="212">
        <v>974.97985000000006</v>
      </c>
      <c r="O41" s="212">
        <v>993.19533999999999</v>
      </c>
      <c r="P41" s="212">
        <v>1041.61789</v>
      </c>
      <c r="Q41" s="212">
        <v>1065.7980299999999</v>
      </c>
      <c r="R41" s="212">
        <v>1086.8890200000001</v>
      </c>
      <c r="S41" s="212">
        <v>1090.41059</v>
      </c>
      <c r="T41" s="212">
        <v>1089.54573</v>
      </c>
      <c r="U41" s="212">
        <v>1054.8588299999999</v>
      </c>
      <c r="V41" s="212">
        <v>1004.06732</v>
      </c>
      <c r="W41" s="212">
        <v>915.61152000000004</v>
      </c>
      <c r="X41" s="212">
        <v>890.51255000000003</v>
      </c>
      <c r="Y41" s="212">
        <v>878.19419000000005</v>
      </c>
    </row>
    <row r="42" spans="1:25" ht="15.75">
      <c r="A42" s="211">
        <v>30</v>
      </c>
      <c r="B42" s="212">
        <v>888.89791000000002</v>
      </c>
      <c r="C42" s="212">
        <v>885.49323000000004</v>
      </c>
      <c r="D42" s="212">
        <v>884.59001999999998</v>
      </c>
      <c r="E42" s="212">
        <v>883.28201000000001</v>
      </c>
      <c r="F42" s="212">
        <v>890.36181999999997</v>
      </c>
      <c r="G42" s="212">
        <v>993.29538000000002</v>
      </c>
      <c r="H42" s="212">
        <v>1194.4534900000001</v>
      </c>
      <c r="I42" s="212">
        <v>1228.92821</v>
      </c>
      <c r="J42" s="212">
        <v>1233.5384300000001</v>
      </c>
      <c r="K42" s="212">
        <v>1241.52604</v>
      </c>
      <c r="L42" s="212">
        <v>1242.49629</v>
      </c>
      <c r="M42" s="212">
        <v>1229.28773</v>
      </c>
      <c r="N42" s="212">
        <v>1229.7617700000001</v>
      </c>
      <c r="O42" s="212">
        <v>1238.59647</v>
      </c>
      <c r="P42" s="212">
        <v>1242.45993</v>
      </c>
      <c r="Q42" s="212">
        <v>1279.8904299999999</v>
      </c>
      <c r="R42" s="212">
        <v>1306.1054200000001</v>
      </c>
      <c r="S42" s="212">
        <v>1252.3876</v>
      </c>
      <c r="T42" s="212">
        <v>1286.33655</v>
      </c>
      <c r="U42" s="212">
        <v>1252.24983</v>
      </c>
      <c r="V42" s="212">
        <v>1145.22003</v>
      </c>
      <c r="W42" s="212">
        <v>1121.1228799999999</v>
      </c>
      <c r="X42" s="212">
        <v>1082.46379</v>
      </c>
      <c r="Y42" s="212">
        <v>1044.87547</v>
      </c>
    </row>
    <row r="43" spans="1:25" ht="18" customHeight="1">
      <c r="A43" s="211">
        <v>31</v>
      </c>
      <c r="B43" s="212">
        <v>1088.7688599999999</v>
      </c>
      <c r="C43" s="212">
        <v>962.74228000000005</v>
      </c>
      <c r="D43" s="212">
        <v>914.04350999999997</v>
      </c>
      <c r="E43" s="212">
        <v>903.82207000000005</v>
      </c>
      <c r="F43" s="212">
        <v>976.20452</v>
      </c>
      <c r="G43" s="212">
        <v>1061.97928</v>
      </c>
      <c r="H43" s="212">
        <v>1220.4855399999999</v>
      </c>
      <c r="I43" s="212">
        <v>1253.41443</v>
      </c>
      <c r="J43" s="212">
        <v>1269.18597</v>
      </c>
      <c r="K43" s="212">
        <v>1277.2227</v>
      </c>
      <c r="L43" s="212">
        <v>1273.0673899999999</v>
      </c>
      <c r="M43" s="212">
        <v>1273.63732</v>
      </c>
      <c r="N43" s="212">
        <v>1277.4859300000001</v>
      </c>
      <c r="O43" s="212">
        <v>1287.2597699999999</v>
      </c>
      <c r="P43" s="212">
        <v>1310.4945600000001</v>
      </c>
      <c r="Q43" s="212">
        <v>1351.8246899999999</v>
      </c>
      <c r="R43" s="212">
        <v>1361.0922499999999</v>
      </c>
      <c r="S43" s="212">
        <v>1349.8193900000001</v>
      </c>
      <c r="T43" s="212">
        <v>1342.49937</v>
      </c>
      <c r="U43" s="212">
        <v>1262.49083</v>
      </c>
      <c r="V43" s="212">
        <v>1224.66074</v>
      </c>
      <c r="W43" s="212">
        <v>1194.75325</v>
      </c>
      <c r="X43" s="212">
        <v>1172.17119</v>
      </c>
      <c r="Y43" s="212">
        <v>1137.3504700000001</v>
      </c>
    </row>
    <row r="44" spans="1:25" ht="15.75" customHeight="1">
      <c r="A44" s="214" t="s">
        <v>65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5">
        <v>819963.06799999997</v>
      </c>
      <c r="O44" s="215"/>
      <c r="P44" s="216"/>
      <c r="Q44" s="216"/>
      <c r="R44" s="217"/>
      <c r="S44" s="217"/>
      <c r="T44" s="217"/>
      <c r="U44" s="217"/>
      <c r="V44" s="217"/>
      <c r="W44" s="217"/>
      <c r="X44" s="217"/>
      <c r="Y44" s="217"/>
    </row>
    <row r="45" spans="1:25" ht="15.75">
      <c r="A45" s="217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</row>
    <row r="46" spans="1:25" ht="15.75" customHeight="1">
      <c r="A46" s="219"/>
      <c r="B46" s="220"/>
      <c r="C46" s="220"/>
      <c r="D46" s="220"/>
      <c r="E46" s="220"/>
      <c r="F46" s="220"/>
      <c r="G46" s="220"/>
      <c r="H46" s="220"/>
      <c r="I46" s="220"/>
      <c r="J46" s="221"/>
      <c r="K46" s="222" t="s">
        <v>8</v>
      </c>
      <c r="L46" s="223"/>
      <c r="M46" s="223"/>
      <c r="N46" s="223"/>
      <c r="O46" s="223"/>
      <c r="P46" s="223"/>
      <c r="Q46" s="223"/>
      <c r="R46" s="224"/>
      <c r="S46" s="217"/>
      <c r="T46" s="217"/>
      <c r="U46" s="225"/>
      <c r="V46" s="225"/>
      <c r="W46" s="225"/>
      <c r="X46" s="225"/>
      <c r="Y46" s="225"/>
    </row>
    <row r="47" spans="1:25" ht="15.75">
      <c r="A47" s="226"/>
      <c r="B47" s="227"/>
      <c r="C47" s="227"/>
      <c r="D47" s="227"/>
      <c r="E47" s="227"/>
      <c r="F47" s="227"/>
      <c r="G47" s="227"/>
      <c r="H47" s="227"/>
      <c r="I47" s="227"/>
      <c r="J47" s="228"/>
      <c r="K47" s="229" t="s">
        <v>9</v>
      </c>
      <c r="L47" s="229"/>
      <c r="M47" s="229" t="s">
        <v>43</v>
      </c>
      <c r="N47" s="229"/>
      <c r="O47" s="229" t="s">
        <v>10</v>
      </c>
      <c r="P47" s="229"/>
      <c r="Q47" s="229" t="s">
        <v>11</v>
      </c>
      <c r="R47" s="229"/>
      <c r="S47" s="225"/>
      <c r="T47" s="225"/>
      <c r="U47" s="225"/>
      <c r="V47" s="225"/>
      <c r="W47" s="225"/>
      <c r="X47" s="225"/>
      <c r="Y47" s="225"/>
    </row>
    <row r="48" spans="1:25" ht="15.75">
      <c r="A48" s="230" t="s">
        <v>66</v>
      </c>
      <c r="B48" s="231"/>
      <c r="C48" s="231"/>
      <c r="D48" s="231"/>
      <c r="E48" s="231"/>
      <c r="F48" s="231"/>
      <c r="G48" s="231"/>
      <c r="H48" s="231"/>
      <c r="I48" s="231"/>
      <c r="J48" s="232"/>
      <c r="K48" s="233">
        <f>'[1]Тарифы с июля'!$F$7*1000</f>
        <v>1412.7099999999998</v>
      </c>
      <c r="L48" s="233"/>
      <c r="M48" s="233">
        <f>'[1]Тарифы с июля'!$F$8*1000</f>
        <v>2307.44</v>
      </c>
      <c r="N48" s="233"/>
      <c r="O48" s="233">
        <f>'[1]Тарифы с июля'!$F$9*1000</f>
        <v>2472.4900000000002</v>
      </c>
      <c r="P48" s="233"/>
      <c r="Q48" s="233">
        <f>'[1]Тарифы с июля'!$F$10*1000</f>
        <v>2608.3599999999997</v>
      </c>
      <c r="R48" s="233"/>
      <c r="S48" s="225"/>
      <c r="T48" s="225"/>
      <c r="U48" s="225"/>
      <c r="V48" s="225"/>
      <c r="W48" s="225"/>
      <c r="X48" s="225"/>
      <c r="Y48" s="225"/>
    </row>
    <row r="49" spans="1:25" ht="50.25" customHeight="1">
      <c r="A49" s="230" t="s">
        <v>57</v>
      </c>
      <c r="B49" s="231"/>
      <c r="C49" s="231"/>
      <c r="D49" s="231"/>
      <c r="E49" s="231"/>
      <c r="F49" s="231"/>
      <c r="G49" s="231"/>
      <c r="H49" s="231"/>
      <c r="I49" s="231"/>
      <c r="J49" s="232"/>
      <c r="K49" s="233">
        <v>32.162648481663389</v>
      </c>
      <c r="L49" s="233"/>
      <c r="M49" s="233">
        <v>32.162648481663389</v>
      </c>
      <c r="N49" s="233"/>
      <c r="O49" s="233">
        <v>32.162648481663389</v>
      </c>
      <c r="P49" s="233"/>
      <c r="Q49" s="233">
        <v>32.162648481663389</v>
      </c>
      <c r="R49" s="233"/>
      <c r="S49" s="234"/>
      <c r="T49" s="234"/>
      <c r="U49" s="234"/>
      <c r="V49" s="234"/>
      <c r="W49" s="234"/>
      <c r="X49" s="234"/>
      <c r="Y49" s="234"/>
    </row>
    <row r="50" spans="1:25" ht="15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</row>
    <row r="53" spans="1:25">
      <c r="R53" s="238"/>
    </row>
    <row r="56" spans="1:25">
      <c r="K56" s="106"/>
    </row>
  </sheetData>
  <mergeCells count="27">
    <mergeCell ref="A49:J49"/>
    <mergeCell ref="K49:L49"/>
    <mergeCell ref="M49:N49"/>
    <mergeCell ref="O49:P49"/>
    <mergeCell ref="Q49:R49"/>
    <mergeCell ref="Q47:R47"/>
    <mergeCell ref="A48:J48"/>
    <mergeCell ref="K48:L48"/>
    <mergeCell ref="M48:N48"/>
    <mergeCell ref="O48:P48"/>
    <mergeCell ref="Q48:R48"/>
    <mergeCell ref="A10:Y10"/>
    <mergeCell ref="A11:A12"/>
    <mergeCell ref="B11:Y11"/>
    <mergeCell ref="A44:M44"/>
    <mergeCell ref="N44:O44"/>
    <mergeCell ref="A46:J47"/>
    <mergeCell ref="K46:R46"/>
    <mergeCell ref="K47:L47"/>
    <mergeCell ref="M47:N47"/>
    <mergeCell ref="O47:P47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zoomScale="86" zoomScaleNormal="100" zoomScaleSheetLayoutView="86" workbookViewId="0">
      <selection activeCell="J10" sqref="J10"/>
    </sheetView>
  </sheetViews>
  <sheetFormatPr defaultRowHeight="12.75"/>
  <cols>
    <col min="1" max="1" width="8.7109375" style="35" customWidth="1"/>
    <col min="2" max="2" width="55.42578125" style="48" customWidth="1"/>
    <col min="3" max="3" width="15.7109375" style="49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32" t="s">
        <v>0</v>
      </c>
      <c r="B2" s="132"/>
      <c r="C2" s="132"/>
      <c r="D2" s="132"/>
      <c r="E2" s="132"/>
    </row>
    <row r="3" spans="1:6" ht="18">
      <c r="A3" s="132" t="s">
        <v>1</v>
      </c>
      <c r="B3" s="132"/>
      <c r="C3" s="132"/>
      <c r="D3" s="132"/>
      <c r="E3" s="132"/>
    </row>
    <row r="4" spans="1:6" ht="56.25" customHeight="1">
      <c r="A4" s="133" t="s">
        <v>26</v>
      </c>
      <c r="B4" s="133"/>
      <c r="C4" s="133"/>
      <c r="D4" s="133"/>
      <c r="E4" s="133"/>
    </row>
    <row r="5" spans="1:6" ht="9" customHeight="1">
      <c r="A5" s="135" t="s">
        <v>2</v>
      </c>
      <c r="B5" s="135"/>
      <c r="C5" s="135"/>
      <c r="D5" s="135"/>
      <c r="E5" s="135"/>
    </row>
    <row r="6" spans="1:6" s="50" customFormat="1" ht="29.25" customHeight="1">
      <c r="A6" s="135"/>
      <c r="B6" s="135"/>
      <c r="C6" s="135"/>
      <c r="D6" s="135"/>
      <c r="E6" s="135"/>
    </row>
    <row r="7" spans="1:6" ht="18.75" customHeight="1">
      <c r="A7" s="136" t="s">
        <v>27</v>
      </c>
      <c r="B7" s="136"/>
      <c r="C7" s="136"/>
      <c r="D7" s="136"/>
      <c r="E7" s="136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31" t="s">
        <v>28</v>
      </c>
      <c r="B9" s="131"/>
      <c r="C9" s="131"/>
      <c r="D9" s="131"/>
      <c r="E9" s="131"/>
    </row>
    <row r="10" spans="1:6" ht="43.5" customHeight="1">
      <c r="A10" s="122" t="s">
        <v>5</v>
      </c>
      <c r="B10" s="124" t="s">
        <v>6</v>
      </c>
      <c r="C10" s="126" t="s">
        <v>7</v>
      </c>
      <c r="D10" s="51" t="s">
        <v>8</v>
      </c>
      <c r="E10" s="52" t="s">
        <v>8</v>
      </c>
    </row>
    <row r="11" spans="1:6" ht="14.25" customHeight="1" thickBot="1">
      <c r="A11" s="123"/>
      <c r="B11" s="125"/>
      <c r="C11" s="127"/>
      <c r="D11" s="13" t="s">
        <v>9</v>
      </c>
      <c r="E11" s="14" t="s">
        <v>11</v>
      </c>
    </row>
    <row r="12" spans="1:6" ht="15.75" customHeight="1">
      <c r="A12" s="53" t="s">
        <v>12</v>
      </c>
      <c r="B12" s="54" t="s">
        <v>13</v>
      </c>
      <c r="C12" s="54"/>
      <c r="D12" s="55"/>
      <c r="E12" s="60"/>
      <c r="F12" s="11"/>
    </row>
    <row r="13" spans="1:6" ht="18" customHeight="1">
      <c r="A13" s="19" t="s">
        <v>14</v>
      </c>
      <c r="B13" s="20" t="s">
        <v>15</v>
      </c>
      <c r="C13" s="21" t="s">
        <v>16</v>
      </c>
      <c r="D13" s="57">
        <v>4538.2809999999999</v>
      </c>
      <c r="E13" s="23">
        <v>5061.027</v>
      </c>
      <c r="F13" s="11"/>
    </row>
    <row r="14" spans="1:6" ht="30.75" customHeight="1">
      <c r="A14" s="24" t="s">
        <v>17</v>
      </c>
      <c r="B14" s="25" t="s">
        <v>18</v>
      </c>
      <c r="C14" s="26" t="s">
        <v>16</v>
      </c>
      <c r="D14" s="27">
        <v>1932.4203523894598</v>
      </c>
      <c r="E14" s="28">
        <v>2385.1839191919198</v>
      </c>
      <c r="F14" s="11"/>
    </row>
    <row r="15" spans="1:6" ht="31.5" customHeight="1" thickBot="1">
      <c r="A15" s="30" t="s">
        <v>19</v>
      </c>
      <c r="B15" s="31" t="s">
        <v>20</v>
      </c>
      <c r="C15" s="32" t="s">
        <v>16</v>
      </c>
      <c r="D15" s="58">
        <v>2605.8606476105401</v>
      </c>
      <c r="E15" s="59">
        <v>2675.8430808080802</v>
      </c>
      <c r="F15" s="11"/>
    </row>
  </sheetData>
  <mergeCells count="9">
    <mergeCell ref="A9:E9"/>
    <mergeCell ref="A10:A11"/>
    <mergeCell ref="B10:B11"/>
    <mergeCell ref="C10:C11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6" fitToHeight="0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="84" zoomScaleNormal="100" zoomScaleSheetLayoutView="84" workbookViewId="0">
      <selection activeCell="L32" sqref="L32"/>
    </sheetView>
  </sheetViews>
  <sheetFormatPr defaultRowHeight="12.75"/>
  <cols>
    <col min="1" max="1" width="8.7109375" style="35" customWidth="1"/>
    <col min="2" max="2" width="42" style="48" customWidth="1"/>
    <col min="3" max="3" width="14.5703125" style="49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32" t="s">
        <v>0</v>
      </c>
      <c r="B1" s="132"/>
      <c r="C1" s="132"/>
      <c r="D1" s="132"/>
      <c r="E1" s="132"/>
      <c r="F1" s="132"/>
      <c r="G1" s="132"/>
    </row>
    <row r="2" spans="1:9" ht="18">
      <c r="A2" s="132" t="s">
        <v>1</v>
      </c>
      <c r="B2" s="132"/>
      <c r="C2" s="132"/>
      <c r="D2" s="132"/>
      <c r="E2" s="132"/>
      <c r="F2" s="132"/>
      <c r="G2" s="132"/>
    </row>
    <row r="3" spans="1:9" ht="54" customHeight="1">
      <c r="A3" s="133" t="s">
        <v>29</v>
      </c>
      <c r="B3" s="154"/>
      <c r="C3" s="154"/>
      <c r="D3" s="154"/>
      <c r="E3" s="154"/>
      <c r="F3" s="154"/>
      <c r="G3" s="154"/>
    </row>
    <row r="4" spans="1:9" ht="9" customHeight="1">
      <c r="A4" s="155" t="s">
        <v>2</v>
      </c>
      <c r="B4" s="155"/>
      <c r="C4" s="155"/>
      <c r="D4" s="155"/>
      <c r="E4" s="155"/>
      <c r="F4" s="155"/>
      <c r="G4" s="155"/>
    </row>
    <row r="5" spans="1:9" ht="19.5" customHeight="1">
      <c r="A5" s="155"/>
      <c r="B5" s="155"/>
      <c r="C5" s="155"/>
      <c r="D5" s="155"/>
      <c r="E5" s="155"/>
      <c r="F5" s="155"/>
      <c r="G5" s="155"/>
    </row>
    <row r="6" spans="1:9" ht="21" customHeight="1">
      <c r="A6" s="156" t="s">
        <v>30</v>
      </c>
      <c r="B6" s="156"/>
      <c r="C6" s="156"/>
      <c r="D6" s="156"/>
      <c r="E6" s="156"/>
      <c r="F6" s="156"/>
      <c r="G6" s="156"/>
    </row>
    <row r="7" spans="1:9" ht="15" customHeight="1" thickBot="1"/>
    <row r="8" spans="1:9" ht="24.95" customHeight="1">
      <c r="A8" s="157" t="s">
        <v>5</v>
      </c>
      <c r="B8" s="159" t="s">
        <v>31</v>
      </c>
      <c r="C8" s="161" t="s">
        <v>7</v>
      </c>
      <c r="D8" s="128" t="s">
        <v>8</v>
      </c>
      <c r="E8" s="130"/>
      <c r="F8" s="130"/>
      <c r="G8" s="129"/>
    </row>
    <row r="9" spans="1:9" ht="24.95" customHeight="1" thickBot="1">
      <c r="A9" s="158"/>
      <c r="B9" s="160"/>
      <c r="C9" s="162"/>
      <c r="D9" s="61" t="s">
        <v>9</v>
      </c>
      <c r="E9" s="61" t="s">
        <v>32</v>
      </c>
      <c r="F9" s="61" t="s">
        <v>10</v>
      </c>
      <c r="G9" s="14" t="s">
        <v>11</v>
      </c>
    </row>
    <row r="10" spans="1:9" ht="15.75" customHeight="1">
      <c r="A10" s="53" t="s">
        <v>12</v>
      </c>
      <c r="B10" s="54" t="s">
        <v>33</v>
      </c>
      <c r="C10" s="54"/>
      <c r="D10" s="62"/>
      <c r="E10" s="62"/>
      <c r="F10" s="62"/>
      <c r="G10" s="63"/>
      <c r="H10" s="11"/>
      <c r="I10" s="11"/>
    </row>
    <row r="11" spans="1:9" ht="15.75" customHeight="1">
      <c r="A11" s="64" t="s">
        <v>14</v>
      </c>
      <c r="B11" s="65" t="s">
        <v>34</v>
      </c>
      <c r="C11" s="66" t="s">
        <v>35</v>
      </c>
      <c r="D11" s="67">
        <v>822904.78099999996</v>
      </c>
      <c r="E11" s="68">
        <v>822904.78099999996</v>
      </c>
      <c r="F11" s="68">
        <v>822904.78099999996</v>
      </c>
      <c r="G11" s="69">
        <v>822904.78099999996</v>
      </c>
      <c r="H11" s="11"/>
      <c r="I11" s="11"/>
    </row>
    <row r="12" spans="1:9" ht="30" customHeight="1">
      <c r="A12" s="70" t="s">
        <v>17</v>
      </c>
      <c r="B12" s="71" t="s">
        <v>36</v>
      </c>
      <c r="C12" s="72" t="s">
        <v>35</v>
      </c>
      <c r="D12" s="73">
        <v>822904.78099999996</v>
      </c>
      <c r="E12" s="74">
        <v>822904.78099999996</v>
      </c>
      <c r="F12" s="74">
        <v>822904.78099999996</v>
      </c>
      <c r="G12" s="75">
        <v>822904.78099999996</v>
      </c>
      <c r="H12" s="11"/>
      <c r="I12" s="11"/>
    </row>
    <row r="13" spans="1:9" ht="15.75" customHeight="1">
      <c r="A13" s="64" t="s">
        <v>37</v>
      </c>
      <c r="B13" s="65" t="s">
        <v>15</v>
      </c>
      <c r="C13" s="66" t="s">
        <v>16</v>
      </c>
      <c r="D13" s="67">
        <v>2268.41</v>
      </c>
      <c r="E13" s="67">
        <v>3309.7370000000001</v>
      </c>
      <c r="F13" s="67">
        <v>3474.7340000000004</v>
      </c>
      <c r="G13" s="69">
        <v>3610.5909999999999</v>
      </c>
      <c r="H13" s="11"/>
      <c r="I13" s="11"/>
    </row>
    <row r="14" spans="1:9" ht="39.75" customHeight="1">
      <c r="A14" s="70" t="s">
        <v>38</v>
      </c>
      <c r="B14" s="71" t="s">
        <v>39</v>
      </c>
      <c r="C14" s="72" t="s">
        <v>16</v>
      </c>
      <c r="D14" s="73">
        <v>971.38001701051371</v>
      </c>
      <c r="E14" s="74">
        <v>971.38001701051371</v>
      </c>
      <c r="F14" s="74">
        <v>971.38001701051371</v>
      </c>
      <c r="G14" s="76">
        <v>971.38001701051371</v>
      </c>
      <c r="H14" s="11"/>
      <c r="I14" s="11"/>
    </row>
    <row r="15" spans="1:9" ht="47.25" customHeight="1" thickBot="1">
      <c r="A15" s="77" t="s">
        <v>40</v>
      </c>
      <c r="B15" s="78" t="s">
        <v>20</v>
      </c>
      <c r="C15" s="79" t="s">
        <v>16</v>
      </c>
      <c r="D15" s="80">
        <v>1297.0299829894861</v>
      </c>
      <c r="E15" s="81">
        <v>2338.3569829894864</v>
      </c>
      <c r="F15" s="81">
        <v>2503.3539829894867</v>
      </c>
      <c r="G15" s="82">
        <v>2639.2109829894862</v>
      </c>
      <c r="H15" s="11"/>
      <c r="I15" s="11"/>
    </row>
    <row r="16" spans="1:9">
      <c r="A16" s="83"/>
      <c r="B16" s="84"/>
      <c r="C16" s="85"/>
      <c r="D16" s="86"/>
      <c r="E16" s="86"/>
      <c r="F16" s="86"/>
      <c r="G16" s="11"/>
      <c r="H16" s="11"/>
      <c r="I16" s="11"/>
    </row>
    <row r="17" spans="1:9" ht="13.5" thickBot="1">
      <c r="A17" s="87"/>
      <c r="B17" s="84"/>
      <c r="C17" s="9"/>
      <c r="D17" s="86"/>
      <c r="E17" s="86"/>
      <c r="F17" s="86"/>
      <c r="G17" s="11"/>
      <c r="H17" s="11"/>
      <c r="I17" s="11"/>
    </row>
    <row r="18" spans="1:9" ht="47.25" customHeight="1" thickBot="1">
      <c r="A18" s="163" t="s">
        <v>41</v>
      </c>
      <c r="B18" s="164"/>
      <c r="C18" s="164"/>
      <c r="D18" s="164"/>
      <c r="E18" s="164"/>
      <c r="F18" s="164"/>
      <c r="G18" s="165"/>
      <c r="H18" s="11"/>
      <c r="I18" s="11"/>
    </row>
    <row r="19" spans="1:9" ht="12.75" customHeight="1">
      <c r="A19" s="166" t="s">
        <v>42</v>
      </c>
      <c r="B19" s="167"/>
      <c r="C19" s="170" t="s">
        <v>7</v>
      </c>
      <c r="D19" s="172" t="s">
        <v>8</v>
      </c>
      <c r="E19" s="173"/>
      <c r="F19" s="173"/>
      <c r="G19" s="174"/>
      <c r="H19" s="11"/>
      <c r="I19" s="11"/>
    </row>
    <row r="20" spans="1:9" ht="13.5" customHeight="1" thickBot="1">
      <c r="A20" s="168"/>
      <c r="B20" s="169"/>
      <c r="C20" s="171"/>
      <c r="D20" s="88" t="s">
        <v>9</v>
      </c>
      <c r="E20" s="89" t="s">
        <v>43</v>
      </c>
      <c r="F20" s="89" t="s">
        <v>10</v>
      </c>
      <c r="G20" s="90" t="s">
        <v>11</v>
      </c>
      <c r="H20" s="11"/>
      <c r="I20" s="11"/>
    </row>
    <row r="21" spans="1:9" ht="48.75" customHeight="1">
      <c r="A21" s="175" t="s">
        <v>44</v>
      </c>
      <c r="B21" s="176"/>
      <c r="C21" s="91" t="s">
        <v>16</v>
      </c>
      <c r="D21" s="92">
        <v>1297.0299829894861</v>
      </c>
      <c r="E21" s="93">
        <v>2338.3569829894864</v>
      </c>
      <c r="F21" s="93">
        <v>2503.3539829894867</v>
      </c>
      <c r="G21" s="94">
        <v>2639.2109829894862</v>
      </c>
      <c r="H21" s="11"/>
      <c r="I21" s="11"/>
    </row>
    <row r="22" spans="1:9" ht="30.75" customHeight="1">
      <c r="A22" s="147" t="s">
        <v>45</v>
      </c>
      <c r="B22" s="148"/>
      <c r="C22" s="26"/>
      <c r="D22" s="95"/>
      <c r="E22" s="96"/>
      <c r="F22" s="96"/>
      <c r="G22" s="97"/>
      <c r="H22" s="11"/>
      <c r="I22" s="11"/>
    </row>
    <row r="23" spans="1:9" ht="30.75" customHeight="1">
      <c r="A23" s="143" t="s">
        <v>46</v>
      </c>
      <c r="B23" s="144"/>
      <c r="C23" s="26" t="s">
        <v>47</v>
      </c>
      <c r="D23" s="98">
        <v>966877.85</v>
      </c>
      <c r="E23" s="99">
        <v>1362199.5</v>
      </c>
      <c r="F23" s="99">
        <v>1502136.84</v>
      </c>
      <c r="G23" s="100">
        <v>742271.32</v>
      </c>
      <c r="H23" s="145"/>
      <c r="I23" s="11"/>
    </row>
    <row r="24" spans="1:9" ht="30.75" customHeight="1">
      <c r="A24" s="143" t="s">
        <v>48</v>
      </c>
      <c r="B24" s="144"/>
      <c r="C24" s="26" t="s">
        <v>16</v>
      </c>
      <c r="D24" s="98">
        <v>75.22</v>
      </c>
      <c r="E24" s="99">
        <v>216.72</v>
      </c>
      <c r="F24" s="99">
        <v>243.4</v>
      </c>
      <c r="G24" s="100">
        <v>489.68</v>
      </c>
      <c r="H24" s="146"/>
      <c r="I24" s="11"/>
    </row>
    <row r="25" spans="1:9" ht="30.75" customHeight="1">
      <c r="A25" s="147" t="s">
        <v>21</v>
      </c>
      <c r="B25" s="148"/>
      <c r="C25" s="101" t="s">
        <v>16</v>
      </c>
      <c r="D25" s="102">
        <v>1412.7099999999998</v>
      </c>
      <c r="E25" s="103">
        <v>2307.44</v>
      </c>
      <c r="F25" s="103">
        <v>2472.4900000000002</v>
      </c>
      <c r="G25" s="104">
        <v>2608.3599999999997</v>
      </c>
      <c r="H25" s="146"/>
      <c r="I25" s="11"/>
    </row>
    <row r="26" spans="1:9" ht="30.75" customHeight="1">
      <c r="A26" s="149" t="s">
        <v>49</v>
      </c>
      <c r="B26" s="150"/>
      <c r="C26" s="101" t="s">
        <v>16</v>
      </c>
      <c r="D26" s="151">
        <v>28</v>
      </c>
      <c r="E26" s="152"/>
      <c r="F26" s="152"/>
      <c r="G26" s="153"/>
      <c r="H26" s="11"/>
      <c r="I26" s="11"/>
    </row>
    <row r="27" spans="1:9" ht="50.25" customHeight="1" thickBot="1">
      <c r="A27" s="138" t="s">
        <v>22</v>
      </c>
      <c r="B27" s="139"/>
      <c r="C27" s="105" t="s">
        <v>16</v>
      </c>
      <c r="D27" s="140">
        <v>2.8639829894862827</v>
      </c>
      <c r="E27" s="141"/>
      <c r="F27" s="141"/>
      <c r="G27" s="142"/>
      <c r="H27" s="11"/>
      <c r="I27" s="11"/>
    </row>
    <row r="28" spans="1:9" ht="16.5" customHeight="1">
      <c r="I28" s="106"/>
    </row>
    <row r="29" spans="1:9" ht="16.5" customHeight="1">
      <c r="I29" s="106"/>
    </row>
    <row r="30" spans="1:9" ht="16.5" customHeight="1">
      <c r="I30" s="106"/>
    </row>
    <row r="31" spans="1:9" ht="16.5" customHeight="1">
      <c r="I31" s="106"/>
    </row>
    <row r="32" spans="1:9" ht="16.5" customHeight="1">
      <c r="I32" s="106"/>
    </row>
    <row r="33" spans="9:9" ht="16.5" customHeight="1">
      <c r="I33" s="106"/>
    </row>
  </sheetData>
  <mergeCells count="23"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  <mergeCell ref="A27:B27"/>
    <mergeCell ref="D27:G27"/>
    <mergeCell ref="A23:B23"/>
    <mergeCell ref="H23:H25"/>
    <mergeCell ref="A24:B24"/>
    <mergeCell ref="A25:B25"/>
    <mergeCell ref="A26:B26"/>
    <mergeCell ref="D26:G26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="87" zoomScaleNormal="100" zoomScaleSheetLayoutView="87" workbookViewId="0">
      <selection activeCell="Q20" sqref="Q20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183" t="s">
        <v>50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43.5" customHeight="1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ht="26.25" customHeight="1" thickBot="1">
      <c r="A3" s="184" t="s">
        <v>51</v>
      </c>
      <c r="B3" s="184"/>
      <c r="C3" s="184"/>
      <c r="D3" s="107"/>
      <c r="E3" s="107"/>
      <c r="F3" s="107"/>
      <c r="G3" s="107"/>
      <c r="H3" s="107"/>
      <c r="I3" s="107"/>
      <c r="J3" s="107"/>
    </row>
    <row r="4" spans="1:10" ht="27.75" customHeight="1" thickBot="1">
      <c r="A4" s="185" t="s">
        <v>52</v>
      </c>
      <c r="B4" s="186"/>
      <c r="C4" s="186"/>
      <c r="D4" s="186"/>
      <c r="E4" s="186"/>
      <c r="F4" s="186"/>
      <c r="G4" s="186"/>
      <c r="H4" s="187"/>
      <c r="I4" s="108" t="s">
        <v>53</v>
      </c>
      <c r="J4" s="109" t="s">
        <v>54</v>
      </c>
    </row>
    <row r="5" spans="1:10" ht="27" customHeight="1" thickBot="1">
      <c r="A5" s="188">
        <v>1</v>
      </c>
      <c r="B5" s="189"/>
      <c r="C5" s="189"/>
      <c r="D5" s="189"/>
      <c r="E5" s="189"/>
      <c r="F5" s="189"/>
      <c r="G5" s="189"/>
      <c r="H5" s="190"/>
      <c r="I5" s="108">
        <v>2</v>
      </c>
      <c r="J5" s="109">
        <v>3</v>
      </c>
    </row>
    <row r="6" spans="1:10" ht="32.25" customHeight="1">
      <c r="A6" s="191" t="s">
        <v>55</v>
      </c>
      <c r="B6" s="192"/>
      <c r="C6" s="192"/>
      <c r="D6" s="192"/>
      <c r="E6" s="192"/>
      <c r="F6" s="192"/>
      <c r="G6" s="192"/>
      <c r="H6" s="192"/>
      <c r="I6" s="110" t="s">
        <v>16</v>
      </c>
      <c r="J6" s="111">
        <v>2190.9639999999999</v>
      </c>
    </row>
    <row r="7" spans="1:10" ht="34.5" customHeight="1">
      <c r="A7" s="181" t="s">
        <v>56</v>
      </c>
      <c r="B7" s="182"/>
      <c r="C7" s="182"/>
      <c r="D7" s="182"/>
      <c r="E7" s="182"/>
      <c r="F7" s="182"/>
      <c r="G7" s="182"/>
      <c r="H7" s="182"/>
      <c r="I7" s="112" t="s">
        <v>16</v>
      </c>
      <c r="J7" s="111">
        <v>2160.1000170105135</v>
      </c>
    </row>
    <row r="8" spans="1:10" ht="90" customHeight="1" thickBot="1">
      <c r="A8" s="177" t="s">
        <v>57</v>
      </c>
      <c r="B8" s="178"/>
      <c r="C8" s="178"/>
      <c r="D8" s="178"/>
      <c r="E8" s="178"/>
      <c r="F8" s="178"/>
      <c r="G8" s="178"/>
      <c r="H8" s="179"/>
      <c r="I8" s="113" t="s">
        <v>16</v>
      </c>
      <c r="J8" s="114">
        <v>30.863982989486281</v>
      </c>
    </row>
    <row r="9" spans="1:10">
      <c r="A9" s="115"/>
      <c r="B9" s="116"/>
      <c r="C9" s="116"/>
      <c r="D9" s="116"/>
      <c r="E9" s="116"/>
      <c r="F9" s="116"/>
      <c r="G9" s="116"/>
      <c r="H9" s="116"/>
      <c r="I9" s="117"/>
      <c r="J9" s="117"/>
    </row>
    <row r="11" spans="1:10">
      <c r="A11" s="180" t="s">
        <v>58</v>
      </c>
      <c r="B11" s="180"/>
      <c r="C11" s="180"/>
      <c r="D11" s="180"/>
      <c r="E11" s="180"/>
      <c r="F11" s="180"/>
      <c r="G11" s="180"/>
    </row>
  </sheetData>
  <mergeCells count="8"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 ЦК</vt:lpstr>
      <vt:lpstr>3 ЦК</vt:lpstr>
      <vt:lpstr>3 ЦК (СЭС)</vt:lpstr>
      <vt:lpstr>4 ЦК</vt:lpstr>
      <vt:lpstr>5 ЦК</vt:lpstr>
      <vt:lpstr>Потери</vt:lpstr>
      <vt:lpstr>'1 ЦК'!Область_печати</vt:lpstr>
      <vt:lpstr>'3 ЦК'!Область_печати</vt:lpstr>
      <vt:lpstr>'3 ЦК (СЭС)'!Область_печати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2020-01-06T10:28:01Z</cp:lastPrinted>
  <dcterms:created xsi:type="dcterms:W3CDTF">2020-01-06T10:19:45Z</dcterms:created>
  <dcterms:modified xsi:type="dcterms:W3CDTF">2020-01-21T04:57:55Z</dcterms:modified>
</cp:coreProperties>
</file>