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filterPrivacy="1" defaultThemeVersion="124226"/>
  <xr:revisionPtr revIDLastSave="0" documentId="13_ncr:1_{065CF6FF-30EB-44CB-AC7C-E1262747EB3E}" xr6:coauthVersionLast="36" xr6:coauthVersionMax="37" xr10:uidLastSave="{00000000-0000-0000-0000-000000000000}"/>
  <bookViews>
    <workbookView xWindow="-45" yWindow="225" windowWidth="15270" windowHeight="12150" tabRatio="492" xr2:uid="{00000000-000D-0000-FFFF-FFFF00000000}"/>
  </bookViews>
  <sheets>
    <sheet name="05 (2023г)" sheetId="57" r:id="rId1"/>
  </sheets>
  <definedNames>
    <definedName name="_xlnm.Print_Area" localSheetId="0">'05 (2023г)'!$A$1:$H$67</definedName>
  </definedNames>
  <calcPr calcId="191029"/>
</workbook>
</file>

<file path=xl/calcChain.xml><?xml version="1.0" encoding="utf-8"?>
<calcChain xmlns="http://schemas.openxmlformats.org/spreadsheetml/2006/main">
  <c r="D56" i="57" l="1"/>
  <c r="G56" i="57"/>
  <c r="H61" i="57"/>
  <c r="H60" i="57"/>
  <c r="H59" i="57"/>
  <c r="H58" i="57"/>
  <c r="F56" i="57"/>
  <c r="E56" i="57"/>
  <c r="H56" i="57" l="1"/>
  <c r="H57" i="57"/>
  <c r="H66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G5" i="57" s="1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E5" i="57" l="1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<sst xmlns="http://schemas.openxmlformats.org/spreadsheetml/2006/main" count="93" uniqueCount="31">
  <si>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</si>
  <si>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</si>
  <si>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</si>
  <si>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</si>
  <si>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</si>
  <si>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</si>
  <si>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</si>
  <si>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</si>
  <si>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</si>
  <si>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</si>
  <si>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</si>
  <si>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</si>
  <si>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</si>
  <si>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</si>
  <si>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</si>
  <si>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</si>
  <si>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</si>
  <si>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</si>
  <si>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</si>
  <si>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</si>
  <si>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</si>
  <si>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</si>
  <si>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</si>
  <si>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</si>
  <si>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</si>
  <si>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</si>
  <si>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</si>
  <si>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</si>
  <si>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</si>
  <si>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</si>
  <si>
    <t>Май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</si>
</sst>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2" formatCode="_-* #,##0.0000_р_._-;\-* #,##0.0000_р_._-;_-* &quot;-&quot;??_р_._-;_-@_-"/>
    <numFmt numFmtId="175" formatCode="_-* #,##0.0000000_р_._-;\-* #,##0.0000000_р_._-;_-* &quot;-&quot;??_р_._-;_-@_-"/>
    <numFmt numFmtId="178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75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6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6" xfId="1" applyNumberFormat="1" applyFont="1" applyFill="1" applyBorder="1" applyAlignment="1">
      <alignment horizontal="left" vertical="center" wrapText="1"/>
    </xf>
    <xf numFmtId="167" fontId="6" fillId="4" borderId="18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3" fontId="0" fillId="0" borderId="0" xfId="0" applyNumberFormat="1"/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7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textRotation="90" wrapText="1"/>
    </xf>
    <xf numFmtId="175" fontId="9" fillId="3" borderId="0" xfId="3" applyNumberFormat="1" applyFont="1" applyFill="1"/>
    <xf numFmtId="178" fontId="5" fillId="0" borderId="1" xfId="2" applyNumberFormat="1" applyFont="1" applyFill="1" applyBorder="1" applyAlignment="1">
      <alignment vertical="center" wrapText="1"/>
    </xf>
    <xf numFmtId="178" fontId="5" fillId="3" borderId="1" xfId="2" applyNumberFormat="1" applyFont="1" applyFill="1" applyBorder="1" applyAlignment="1">
      <alignment vertical="center" wrapText="1"/>
    </xf>
    <xf numFmtId="178" fontId="6" fillId="0" borderId="16" xfId="2" applyNumberFormat="1" applyFont="1" applyFill="1" applyBorder="1" applyAlignment="1">
      <alignment vertical="center" wrapText="1"/>
    </xf>
    <xf numFmtId="178" fontId="6" fillId="5" borderId="20" xfId="2" applyNumberFormat="1" applyFont="1" applyFill="1" applyBorder="1" applyAlignment="1">
      <alignment vertical="center" wrapText="1"/>
    </xf>
    <xf numFmtId="178" fontId="6" fillId="5" borderId="21" xfId="2" applyNumberFormat="1" applyFont="1" applyFill="1" applyBorder="1" applyAlignment="1">
      <alignment vertical="center" wrapText="1"/>
    </xf>
    <xf numFmtId="172" fontId="6" fillId="3" borderId="13" xfId="3" applyNumberFormat="1" applyFont="1" applyFill="1" applyBorder="1" applyAlignment="1">
      <alignment horizontal="left" vertical="center" wrapText="1"/>
    </xf>
    <xf numFmtId="172" fontId="6" fillId="3" borderId="14" xfId="3" applyNumberFormat="1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70" zoomScaleNormal="70" zoomScaleSheetLayoutView="70" workbookViewId="0">
      <selection activeCell="I24" sqref="I24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1.42578125" customWidth="1"/>
    <col min="7" max="7" width="19.42578125" customWidth="1"/>
    <col min="8" max="8" width="24.710937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</cols>
  <sheetData>
    <row r="1" spans="1:19" s="3" customFormat="1" ht="27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19" s="3" customFormat="1" ht="34.5" customHeight="1" thickBot="1" x14ac:dyDescent="0.3">
      <c r="A2" s="47"/>
      <c r="B2" s="47"/>
      <c r="C2" s="47"/>
      <c r="D2" s="47"/>
      <c r="E2" s="47"/>
      <c r="F2" s="47"/>
      <c r="G2" s="47"/>
      <c r="H2" s="47"/>
    </row>
    <row r="3" spans="1:19" s="3" customFormat="1" ht="24" customHeight="1" x14ac:dyDescent="0.35">
      <c r="A3" s="48" t="s">
        <v>1</v>
      </c>
      <c r="B3" s="50" t="s">
        <v>2</v>
      </c>
      <c r="C3" s="52" t="s">
        <v>3</v>
      </c>
      <c r="D3" s="54" t="s">
        <v>30</v>
      </c>
      <c r="E3" s="55"/>
      <c r="F3" s="55"/>
      <c r="G3" s="55"/>
      <c r="H3" s="56"/>
      <c r="I3" s="19"/>
    </row>
    <row r="4" spans="1:19" s="3" customFormat="1" ht="24" customHeight="1" thickBot="1" x14ac:dyDescent="0.4">
      <c r="A4" s="49"/>
      <c r="B4" s="51"/>
      <c r="C4" s="53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35">
      <c r="A5" s="44" t="s">
        <v>17</v>
      </c>
      <c r="B5" s="45"/>
      <c r="C5" s="24"/>
      <c r="D5" s="39">
        <f>D8+D14+D20+D26+D32+D38+D44+D50+D56+D62</f>
        <v>534251252</v>
      </c>
      <c r="E5" s="39">
        <f t="shared" ref="E5:G5" si="0">E8+E14+E20+E26+E32+E38+E44+E50+E56+E62</f>
        <v>116659</v>
      </c>
      <c r="F5" s="73">
        <f t="shared" si="0"/>
        <v>6638367.8959999997</v>
      </c>
      <c r="G5" s="73">
        <f t="shared" si="0"/>
        <v>453591.27509999997</v>
      </c>
      <c r="H5" s="74">
        <f>D5+E5+F5+G5</f>
        <v>541459870.17110002</v>
      </c>
      <c r="I5" s="67"/>
      <c r="J5" s="43"/>
    </row>
    <row r="6" spans="1:19" ht="22.5" customHeight="1" x14ac:dyDescent="0.35">
      <c r="A6" s="57" t="s">
        <v>18</v>
      </c>
      <c r="B6" s="58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35">
      <c r="A7" s="59"/>
      <c r="B7" s="60"/>
      <c r="C7" s="40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1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35">
      <c r="A9" s="62" t="s">
        <v>10</v>
      </c>
      <c r="B9" s="8" t="s">
        <v>11</v>
      </c>
      <c r="C9" s="61"/>
      <c r="D9" s="27">
        <v>0</v>
      </c>
      <c r="E9" s="27">
        <v>0</v>
      </c>
      <c r="F9" s="16">
        <v>0</v>
      </c>
      <c r="G9" s="28">
        <v>0</v>
      </c>
      <c r="H9" s="20">
        <f t="shared" si="3"/>
        <v>0</v>
      </c>
      <c r="I9" s="19"/>
    </row>
    <row r="10" spans="1:19" s="3" customFormat="1" ht="16.5" x14ac:dyDescent="0.25">
      <c r="A10" s="62"/>
      <c r="B10" s="8" t="s">
        <v>12</v>
      </c>
      <c r="C10" s="61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5" x14ac:dyDescent="0.25">
      <c r="A11" s="62"/>
      <c r="B11" s="8" t="s">
        <v>13</v>
      </c>
      <c r="C11" s="61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25">
      <c r="A12" s="62"/>
      <c r="B12" s="8" t="s">
        <v>14</v>
      </c>
      <c r="C12" s="61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5" x14ac:dyDescent="0.25">
      <c r="A13" s="62"/>
      <c r="B13" s="8" t="s">
        <v>15</v>
      </c>
      <c r="C13" s="61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5" x14ac:dyDescent="0.25">
      <c r="A14" s="13">
        <v>2</v>
      </c>
      <c r="B14" s="6" t="s">
        <v>16</v>
      </c>
      <c r="C14" s="63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5158506</v>
      </c>
      <c r="G14" s="7">
        <f>SUM(G15:G19)</f>
        <v>304113</v>
      </c>
      <c r="H14" s="15">
        <f>SUM(H15:H19)</f>
        <v>5462619</v>
      </c>
    </row>
    <row r="15" spans="1:19" s="3" customFormat="1" ht="16.5" x14ac:dyDescent="0.25">
      <c r="A15" s="62" t="s">
        <v>10</v>
      </c>
      <c r="B15" s="8" t="s">
        <v>11</v>
      </c>
      <c r="C15" s="63"/>
      <c r="D15" s="30">
        <v>0</v>
      </c>
      <c r="E15" s="30">
        <v>0</v>
      </c>
      <c r="F15" s="16">
        <v>5158506</v>
      </c>
      <c r="G15" s="16">
        <v>304113</v>
      </c>
      <c r="H15" s="20">
        <f>SUM(D15:G15)</f>
        <v>5462619</v>
      </c>
    </row>
    <row r="16" spans="1:19" s="3" customFormat="1" ht="16.5" x14ac:dyDescent="0.25">
      <c r="A16" s="62"/>
      <c r="B16" s="8" t="s">
        <v>12</v>
      </c>
      <c r="C16" s="63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5" x14ac:dyDescent="0.25">
      <c r="A17" s="62"/>
      <c r="B17" s="8" t="s">
        <v>13</v>
      </c>
      <c r="C17" s="63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25">
      <c r="A18" s="62"/>
      <c r="B18" s="8" t="s">
        <v>14</v>
      </c>
      <c r="C18" s="63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5" x14ac:dyDescent="0.25">
      <c r="A19" s="62"/>
      <c r="B19" s="8" t="s">
        <v>15</v>
      </c>
      <c r="C19" s="63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5" x14ac:dyDescent="0.25">
      <c r="A20" s="13">
        <v>3</v>
      </c>
      <c r="B20" s="6" t="s">
        <v>27</v>
      </c>
      <c r="C20" s="63" t="s">
        <v>9</v>
      </c>
      <c r="D20" s="7">
        <f>SUM(D21:D25)</f>
        <v>476732887</v>
      </c>
      <c r="E20" s="17">
        <f t="shared" ref="E20:F20" si="5">SUM(E21:E25)</f>
        <v>0</v>
      </c>
      <c r="F20" s="31">
        <f t="shared" si="5"/>
        <v>5958</v>
      </c>
      <c r="G20" s="17">
        <f>SUM(G21:G25)</f>
        <v>0</v>
      </c>
      <c r="H20" s="15">
        <f>SUM(D20:G20)</f>
        <v>476738845</v>
      </c>
    </row>
    <row r="21" spans="1:8" s="3" customFormat="1" ht="16.5" x14ac:dyDescent="0.25">
      <c r="A21" s="62" t="s">
        <v>10</v>
      </c>
      <c r="B21" s="8" t="s">
        <v>11</v>
      </c>
      <c r="C21" s="63"/>
      <c r="D21" s="16">
        <v>476732887</v>
      </c>
      <c r="E21" s="30">
        <v>0</v>
      </c>
      <c r="F21" s="30">
        <v>5958</v>
      </c>
      <c r="G21" s="18">
        <v>0</v>
      </c>
      <c r="H21" s="20">
        <f t="shared" si="3"/>
        <v>476738845</v>
      </c>
    </row>
    <row r="22" spans="1:8" s="3" customFormat="1" ht="16.5" x14ac:dyDescent="0.25">
      <c r="A22" s="62"/>
      <c r="B22" s="8" t="s">
        <v>12</v>
      </c>
      <c r="C22" s="63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5" x14ac:dyDescent="0.25">
      <c r="A23" s="62"/>
      <c r="B23" s="8" t="s">
        <v>13</v>
      </c>
      <c r="C23" s="63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25">
      <c r="A24" s="62"/>
      <c r="B24" s="8" t="s">
        <v>14</v>
      </c>
      <c r="C24" s="63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5" x14ac:dyDescent="0.25">
      <c r="A25" s="62"/>
      <c r="B25" s="8" t="s">
        <v>15</v>
      </c>
      <c r="C25" s="63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5" x14ac:dyDescent="0.25">
      <c r="A26" s="13">
        <v>5</v>
      </c>
      <c r="B26" s="6" t="s">
        <v>21</v>
      </c>
      <c r="C26" s="63" t="s">
        <v>9</v>
      </c>
      <c r="D26" s="7">
        <f>SUM(D27:D31)</f>
        <v>55593669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55593669</v>
      </c>
    </row>
    <row r="27" spans="1:8" s="3" customFormat="1" ht="16.5" x14ac:dyDescent="0.25">
      <c r="A27" s="62" t="s">
        <v>10</v>
      </c>
      <c r="B27" s="8" t="s">
        <v>11</v>
      </c>
      <c r="C27" s="63"/>
      <c r="D27" s="16">
        <v>55593669</v>
      </c>
      <c r="E27" s="9">
        <v>0</v>
      </c>
      <c r="F27" s="9">
        <v>0</v>
      </c>
      <c r="G27" s="18">
        <v>0</v>
      </c>
      <c r="H27" s="20">
        <f>SUM(D27:G27)</f>
        <v>55593669</v>
      </c>
    </row>
    <row r="28" spans="1:8" s="3" customFormat="1" ht="16.5" x14ac:dyDescent="0.25">
      <c r="A28" s="62"/>
      <c r="B28" s="8" t="s">
        <v>12</v>
      </c>
      <c r="C28" s="63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5" x14ac:dyDescent="0.25">
      <c r="A29" s="62"/>
      <c r="B29" s="8" t="s">
        <v>13</v>
      </c>
      <c r="C29" s="63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25">
      <c r="A30" s="62"/>
      <c r="B30" s="8" t="s">
        <v>14</v>
      </c>
      <c r="C30" s="63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5" x14ac:dyDescent="0.25">
      <c r="A31" s="62"/>
      <c r="B31" s="8" t="s">
        <v>15</v>
      </c>
      <c r="C31" s="63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5" x14ac:dyDescent="0.25">
      <c r="A32" s="13">
        <v>6</v>
      </c>
      <c r="B32" s="6" t="s">
        <v>19</v>
      </c>
      <c r="C32" s="63" t="s">
        <v>9</v>
      </c>
      <c r="D32" s="7">
        <f>SUM(D33:D37)</f>
        <v>547809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547809</v>
      </c>
    </row>
    <row r="33" spans="1:8" ht="16.5" x14ac:dyDescent="0.25">
      <c r="A33" s="62" t="s">
        <v>10</v>
      </c>
      <c r="B33" s="8" t="s">
        <v>11</v>
      </c>
      <c r="C33" s="63"/>
      <c r="D33" s="16">
        <v>547809</v>
      </c>
      <c r="E33" s="9">
        <v>0</v>
      </c>
      <c r="F33" s="9">
        <v>0</v>
      </c>
      <c r="G33" s="18">
        <v>0</v>
      </c>
      <c r="H33" s="20">
        <f>SUM(D33:G33)</f>
        <v>547809</v>
      </c>
    </row>
    <row r="34" spans="1:8" ht="16.5" x14ac:dyDescent="0.25">
      <c r="A34" s="62"/>
      <c r="B34" s="8" t="s">
        <v>12</v>
      </c>
      <c r="C34" s="63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5" x14ac:dyDescent="0.25">
      <c r="A35" s="62"/>
      <c r="B35" s="8" t="s">
        <v>13</v>
      </c>
      <c r="C35" s="63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25">
      <c r="A36" s="62"/>
      <c r="B36" s="8" t="s">
        <v>14</v>
      </c>
      <c r="C36" s="63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5" x14ac:dyDescent="0.25">
      <c r="A37" s="62"/>
      <c r="B37" s="8" t="s">
        <v>15</v>
      </c>
      <c r="C37" s="63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5" x14ac:dyDescent="0.25">
      <c r="A38" s="13">
        <v>7</v>
      </c>
      <c r="B38" s="6" t="s">
        <v>28</v>
      </c>
      <c r="C38" s="63" t="s">
        <v>9</v>
      </c>
      <c r="D38" s="7">
        <f>SUM(D39:D43)</f>
        <v>0</v>
      </c>
      <c r="E38" s="7">
        <f t="shared" ref="E38:G38" si="10">SUM(E39:E43)</f>
        <v>79825</v>
      </c>
      <c r="F38" s="7">
        <f t="shared" si="10"/>
        <v>184762</v>
      </c>
      <c r="G38" s="7">
        <f t="shared" si="10"/>
        <v>10483</v>
      </c>
      <c r="H38" s="15">
        <f t="shared" si="3"/>
        <v>275070</v>
      </c>
    </row>
    <row r="39" spans="1:8" ht="16.5" x14ac:dyDescent="0.25">
      <c r="A39" s="62" t="s">
        <v>10</v>
      </c>
      <c r="B39" s="8" t="s">
        <v>11</v>
      </c>
      <c r="C39" s="63"/>
      <c r="D39" s="9">
        <v>0</v>
      </c>
      <c r="E39" s="16">
        <v>79825</v>
      </c>
      <c r="F39" s="16">
        <v>184762</v>
      </c>
      <c r="G39" s="16">
        <v>10483</v>
      </c>
      <c r="H39" s="20">
        <f t="shared" si="3"/>
        <v>275070</v>
      </c>
    </row>
    <row r="40" spans="1:8" ht="16.5" x14ac:dyDescent="0.25">
      <c r="A40" s="62"/>
      <c r="B40" s="8" t="s">
        <v>12</v>
      </c>
      <c r="C40" s="63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5" x14ac:dyDescent="0.25">
      <c r="A41" s="62"/>
      <c r="B41" s="8" t="s">
        <v>13</v>
      </c>
      <c r="C41" s="63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25">
      <c r="A42" s="62"/>
      <c r="B42" s="8" t="s">
        <v>14</v>
      </c>
      <c r="C42" s="63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5" x14ac:dyDescent="0.25">
      <c r="A43" s="62"/>
      <c r="B43" s="8" t="s">
        <v>15</v>
      </c>
      <c r="C43" s="63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5" x14ac:dyDescent="0.25">
      <c r="A44" s="13">
        <v>8</v>
      </c>
      <c r="B44" s="6" t="s">
        <v>22</v>
      </c>
      <c r="C44" s="63" t="s">
        <v>9</v>
      </c>
      <c r="D44" s="7">
        <f>SUM(D45:D49)</f>
        <v>132879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132879</v>
      </c>
    </row>
    <row r="45" spans="1:8" ht="16.5" x14ac:dyDescent="0.25">
      <c r="A45" s="62" t="s">
        <v>10</v>
      </c>
      <c r="B45" s="8" t="s">
        <v>11</v>
      </c>
      <c r="C45" s="63"/>
      <c r="D45" s="16">
        <v>132879</v>
      </c>
      <c r="E45" s="9">
        <v>0</v>
      </c>
      <c r="F45" s="9">
        <v>0</v>
      </c>
      <c r="G45" s="9">
        <v>0</v>
      </c>
      <c r="H45" s="20">
        <f t="shared" si="3"/>
        <v>132879</v>
      </c>
    </row>
    <row r="46" spans="1:8" ht="16.5" x14ac:dyDescent="0.25">
      <c r="A46" s="62"/>
      <c r="B46" s="8" t="s">
        <v>12</v>
      </c>
      <c r="C46" s="63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5" x14ac:dyDescent="0.25">
      <c r="A47" s="62"/>
      <c r="B47" s="8" t="s">
        <v>13</v>
      </c>
      <c r="C47" s="63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25">
      <c r="A48" s="62"/>
      <c r="B48" s="8" t="s">
        <v>14</v>
      </c>
      <c r="C48" s="63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5" x14ac:dyDescent="0.25">
      <c r="A49" s="62"/>
      <c r="B49" s="8" t="s">
        <v>15</v>
      </c>
      <c r="C49" s="63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5" x14ac:dyDescent="0.25">
      <c r="A50" s="13">
        <v>9</v>
      </c>
      <c r="B50" s="6" t="s">
        <v>23</v>
      </c>
      <c r="C50" s="63" t="s">
        <v>9</v>
      </c>
      <c r="D50" s="7">
        <f>SUM(D51:D55)</f>
        <v>0</v>
      </c>
      <c r="E50" s="7">
        <f t="shared" ref="E50:G50" si="12">SUM(E51:E55)</f>
        <v>36834</v>
      </c>
      <c r="F50" s="7">
        <f t="shared" si="12"/>
        <v>405396</v>
      </c>
      <c r="G50" s="7">
        <f t="shared" si="12"/>
        <v>0</v>
      </c>
      <c r="H50" s="15">
        <f t="shared" si="3"/>
        <v>442230</v>
      </c>
    </row>
    <row r="51" spans="1:12" ht="16.5" x14ac:dyDescent="0.25">
      <c r="A51" s="62" t="s">
        <v>10</v>
      </c>
      <c r="B51" s="8" t="s">
        <v>11</v>
      </c>
      <c r="C51" s="63"/>
      <c r="D51" s="9">
        <v>0</v>
      </c>
      <c r="E51" s="16">
        <v>36834</v>
      </c>
      <c r="F51" s="16">
        <v>405396</v>
      </c>
      <c r="G51" s="9">
        <v>0</v>
      </c>
      <c r="H51" s="20">
        <f t="shared" si="3"/>
        <v>442230</v>
      </c>
    </row>
    <row r="52" spans="1:12" ht="16.5" x14ac:dyDescent="0.25">
      <c r="A52" s="62"/>
      <c r="B52" s="8" t="s">
        <v>12</v>
      </c>
      <c r="C52" s="63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5" x14ac:dyDescent="0.25">
      <c r="A53" s="62"/>
      <c r="B53" s="8" t="s">
        <v>13</v>
      </c>
      <c r="C53" s="63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25">
      <c r="A54" s="62"/>
      <c r="B54" s="8" t="s">
        <v>14</v>
      </c>
      <c r="C54" s="63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5" x14ac:dyDescent="0.25">
      <c r="A55" s="62"/>
      <c r="B55" s="8" t="s">
        <v>15</v>
      </c>
      <c r="C55" s="63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5" x14ac:dyDescent="0.25">
      <c r="A56" s="13">
        <v>9</v>
      </c>
      <c r="B56" s="6" t="s">
        <v>29</v>
      </c>
      <c r="C56" s="63" t="s">
        <v>9</v>
      </c>
      <c r="D56" s="7">
        <f>SUM(D57:D61)</f>
        <v>414671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433</v>
      </c>
      <c r="H56" s="15">
        <f t="shared" si="13"/>
        <v>415104</v>
      </c>
    </row>
    <row r="57" spans="1:12" ht="16.5" x14ac:dyDescent="0.25">
      <c r="A57" s="62" t="s">
        <v>10</v>
      </c>
      <c r="B57" s="8" t="s">
        <v>11</v>
      </c>
      <c r="C57" s="63"/>
      <c r="D57" s="9">
        <v>414671</v>
      </c>
      <c r="E57" s="16">
        <v>0</v>
      </c>
      <c r="F57" s="16">
        <v>0</v>
      </c>
      <c r="G57" s="9">
        <v>433</v>
      </c>
      <c r="H57" s="20">
        <f t="shared" si="13"/>
        <v>415104</v>
      </c>
    </row>
    <row r="58" spans="1:12" ht="16.5" x14ac:dyDescent="0.25">
      <c r="A58" s="62"/>
      <c r="B58" s="8" t="s">
        <v>12</v>
      </c>
      <c r="C58" s="63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5" x14ac:dyDescent="0.25">
      <c r="A59" s="62"/>
      <c r="B59" s="8" t="s">
        <v>13</v>
      </c>
      <c r="C59" s="63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25">
      <c r="A60" s="62"/>
      <c r="B60" s="8" t="s">
        <v>14</v>
      </c>
      <c r="C60" s="63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5" x14ac:dyDescent="0.25">
      <c r="A61" s="62"/>
      <c r="B61" s="8" t="s">
        <v>15</v>
      </c>
      <c r="C61" s="63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35">
      <c r="A62" s="36">
        <v>10</v>
      </c>
      <c r="B62" s="37" t="s">
        <v>24</v>
      </c>
      <c r="C62" s="64" t="s">
        <v>9</v>
      </c>
      <c r="D62" s="38">
        <f>SUM(D63:D67)</f>
        <v>829337</v>
      </c>
      <c r="E62" s="38">
        <f t="shared" ref="E62:G62" si="16">SUM(E63:E67)</f>
        <v>0</v>
      </c>
      <c r="F62" s="71">
        <f t="shared" si="16"/>
        <v>883745.89599999995</v>
      </c>
      <c r="G62" s="71">
        <f t="shared" si="16"/>
        <v>138562.2751</v>
      </c>
      <c r="H62" s="72">
        <f t="shared" si="13"/>
        <v>1851645.1710999999</v>
      </c>
      <c r="I62" s="41"/>
      <c r="J62" s="42"/>
    </row>
    <row r="63" spans="1:12" ht="16.5" x14ac:dyDescent="0.25">
      <c r="A63" s="62" t="s">
        <v>10</v>
      </c>
      <c r="B63" s="8" t="s">
        <v>11</v>
      </c>
      <c r="C63" s="63"/>
      <c r="D63" s="16">
        <v>829337</v>
      </c>
      <c r="E63" s="16">
        <v>0</v>
      </c>
      <c r="F63" s="68">
        <v>883745.89599999995</v>
      </c>
      <c r="G63" s="69">
        <v>138562.2751</v>
      </c>
      <c r="H63" s="70">
        <f>SUM(D63:G63)</f>
        <v>1851645.1710999999</v>
      </c>
      <c r="I63" s="1"/>
      <c r="J63" s="5"/>
      <c r="K63" s="5"/>
      <c r="L63" s="22"/>
    </row>
    <row r="64" spans="1:12" ht="16.5" x14ac:dyDescent="0.25">
      <c r="A64" s="62"/>
      <c r="B64" s="8" t="s">
        <v>12</v>
      </c>
      <c r="C64" s="63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5" x14ac:dyDescent="0.25">
      <c r="A65" s="62"/>
      <c r="B65" s="8" t="s">
        <v>13</v>
      </c>
      <c r="C65" s="63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25">
      <c r="A66" s="62"/>
      <c r="B66" s="8" t="s">
        <v>14</v>
      </c>
      <c r="C66" s="63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3">
      <c r="A67" s="66"/>
      <c r="B67" s="14" t="s">
        <v>25</v>
      </c>
      <c r="C67" s="65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 (2023г)</vt:lpstr>
      <vt:lpstr>'05 (2023г)'!Область_печати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2023-06-06T04:09:50Z</dcterms:modified>
</cp:coreProperties>
</file>