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 activeTab="3"/>
  </bookViews>
  <sheets>
    <sheet name="1 ЦК" sheetId="2" r:id="rId1"/>
    <sheet name="3 ЦК" sheetId="3" r:id="rId2"/>
    <sheet name="5 ЦК" sheetId="4" r:id="rId3"/>
    <sheet name="Потери" sheetId="5" r:id="rId4"/>
    <sheet name="3 ЦК (СЭС)" sheetId="1" r:id="rId5"/>
  </sheets>
  <externalReferences>
    <externalReference r:id="rId6"/>
    <externalReference r:id="rId7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M" localSheetId="4">#REF!</definedName>
    <definedName name="TM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ЦК'!$A$1:$F$25</definedName>
    <definedName name="_xlnm.Print_Area" localSheetId="1">'3 ЦК'!$A$1:$D$25</definedName>
    <definedName name="_xlnm.Print_Area" localSheetId="4">'3 ЦК (СЭС)'!$A$1:$Y$43</definedName>
    <definedName name="_xlnm.Print_Area" localSheetId="2">'5 ЦК'!$A$1:$F$28</definedName>
    <definedName name="_xlnm.Print_Area" localSheetId="3">Потери!$A$1:$J$12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N44" i="1" l="1"/>
  <c r="M48" i="1" l="1"/>
  <c r="K48" i="1"/>
</calcChain>
</file>

<file path=xl/sharedStrings.xml><?xml version="1.0" encoding="utf-8"?>
<sst xmlns="http://schemas.openxmlformats.org/spreadsheetml/2006/main" count="157" uniqueCount="65">
  <si>
    <t>Нерегулируемые цены в зоне деятельности ООО "Сургутэнергосбыт"</t>
  </si>
  <si>
    <t>2. Фактическая нерегулируемая цена на электрическую энергию на оптовом рынке,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</si>
  <si>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</si>
  <si>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</si>
  <si>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Нерегулируемые цены на электрическую энергию (мощность),</t>
  </si>
  <si>
    <t>поставляемую ООО "Сургутэнергосбыт"</t>
  </si>
  <si>
    <t xml:space="preserve">по договорам энергоснабжения </t>
  </si>
  <si>
    <t xml:space="preserve">на территории Тюменской области, ХМАО и ЯНАО в мае 2016 года (факт)                                                                                                                  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</si>
  <si>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</si>
  <si>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</si>
  <si>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</si>
  <si>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</si>
  <si>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</si>
  <si>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</si>
  <si>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</si>
  <si>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</si>
  <si>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</si>
  <si>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</si>
  <si>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</si>
  <si>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</si>
  <si>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</si>
  <si>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</si>
  <si>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</si>
  <si>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</si>
  <si>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</si>
  <si>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</si>
  <si>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 xml:space="preserve">Нерегулируемые цены в зоне деятельности  ГП АО "ЭК "Восток" 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</si>
  <si>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</si>
  <si>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</si>
  <si>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</si>
  <si>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</si>
  <si>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</si>
  <si>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</si>
  <si>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</si>
  <si>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</si>
  <si>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</si>
  <si>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</si>
  <si>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</si>
  <si>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</si>
  <si>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</si>
  <si>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</si>
  <si>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</si>
  <si>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</si>
  <si>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</si>
  <si>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</si>
  <si>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</si>
  <si>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</si>
  <si>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>Одноставочный тариф на услуги по передаче электрической энергии</t>
  </si>
  <si>
    <t xml:space="preserve">Сбытовая надбавка ООО "Сургутская энергосбытовая компания"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</si>
  <si>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</si>
  <si>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</si>
  <si>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</si>
  <si>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</si>
  <si>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</si>
  <si>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</si>
  <si>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</si>
  <si>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</si>
  <si>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</si>
  <si>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СН1</t>
  </si>
  <si>
    <t>Одноставочный тариф на услуги по передаче электрической энергии, рублей/МВт*ч без НДС</t>
  </si>
  <si>
    <t xml:space="preserve"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                         рублей/МВт*ч </t>
  </si>
  <si>
    <t>3. Третья ценовая категория</t>
  </si>
  <si>
    <r>
      <t xml:space="preserve"> на территории Тюменской области, ХМАО и ЯНАО в мае 2016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</si>
  <si>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2. Ставка за мощность, рублей/МВт в месяц без НДС</t>
  </si>
  <si>
    <t>май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</si>
</sst>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_)"/>
    <numFmt numFmtId="168" formatCode="_(* #,##0.00_);_(* \(#,##0.00\);_(* &quot;-&quot;??_);_(@_)"/>
    <numFmt numFmtId="169" formatCode="0.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3"/>
      <color indexed="8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0" fontId="10" fillId="0" borderId="5" applyNumberFormat="0" applyFill="0" applyAlignment="0" applyProtection="0"/>
    <xf numFmtId="0" fontId="4" fillId="0" borderId="0"/>
    <xf numFmtId="0" fontId="4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38" fontId="14" fillId="17" borderId="0" applyNumberFormat="0" applyBorder="0" applyAlignment="0" applyProtection="0"/>
    <xf numFmtId="10" fontId="14" fillId="18" borderId="4" applyNumberFormat="0" applyBorder="0" applyAlignment="0" applyProtection="0"/>
    <xf numFmtId="37" fontId="15" fillId="0" borderId="0"/>
    <xf numFmtId="37" fontId="15" fillId="0" borderId="0"/>
    <xf numFmtId="167" fontId="16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7" fillId="8" borderId="6" applyNumberFormat="0" applyAlignment="0" applyProtection="0"/>
    <xf numFmtId="0" fontId="18" fillId="23" borderId="7" applyNumberFormat="0" applyAlignment="0" applyProtection="0"/>
    <xf numFmtId="0" fontId="19" fillId="23" borderId="6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0" fillId="0" borderId="8" applyNumberFormat="0" applyFill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24" borderId="9" applyNumberFormat="0" applyFont="0" applyAlignment="0" applyProtection="0"/>
    <xf numFmtId="0" fontId="24" fillId="0" borderId="0"/>
    <xf numFmtId="0" fontId="25" fillId="0" borderId="10" applyNumberFormat="0" applyFill="0" applyAlignment="0" applyProtection="0"/>
    <xf numFmtId="0" fontId="26" fillId="4" borderId="0" applyNumberFormat="0" applyBorder="0" applyAlignment="0" applyProtection="0"/>
    <xf numFmtId="0" fontId="21" fillId="5" borderId="0" applyNumberFormat="0" applyBorder="0" applyAlignment="0" applyProtection="0"/>
    <xf numFmtId="0" fontId="27" fillId="25" borderId="11" applyNumberFormat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24" borderId="9" applyNumberFormat="0" applyFont="0" applyAlignment="0" applyProtection="0"/>
    <xf numFmtId="0" fontId="29" fillId="26" borderId="0" applyNumberFormat="0" applyBorder="0" applyAlignment="0" applyProtection="0"/>
    <xf numFmtId="0" fontId="24" fillId="0" borderId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24" fillId="0" borderId="0"/>
    <xf numFmtId="0" fontId="24" fillId="0" borderId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25" fillId="0" borderId="10" applyNumberFormat="0" applyFill="0" applyAlignment="0" applyProtection="0"/>
    <xf numFmtId="0" fontId="4" fillId="0" borderId="0"/>
    <xf numFmtId="0" fontId="30" fillId="25" borderId="11" applyNumberFormat="0" applyAlignment="0" applyProtection="0"/>
    <xf numFmtId="0" fontId="22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30" fillId="25" borderId="11" applyNumberFormat="0" applyAlignment="0" applyProtection="0"/>
    <xf numFmtId="0" fontId="34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 applyNumberFormat="0"/>
    <xf numFmtId="0" fontId="2" fillId="0" borderId="0"/>
    <xf numFmtId="0" fontId="2" fillId="0" borderId="0"/>
    <xf numFmtId="0" fontId="11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4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6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4" fillId="24" borderId="9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10" applyNumberFormat="0" applyFill="0" applyAlignment="0" applyProtection="0"/>
    <xf numFmtId="0" fontId="2" fillId="0" borderId="0"/>
    <xf numFmtId="0" fontId="36" fillId="0" borderId="0"/>
    <xf numFmtId="0" fontId="2" fillId="0" borderId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7" fillId="15" borderId="0" applyNumberFormat="0" applyBorder="0" applyAlignment="0" applyProtection="0"/>
    <xf numFmtId="0" fontId="37" fillId="10" borderId="0" applyNumberFormat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22" fillId="0" borderId="0" applyNumberFormat="0" applyFill="0" applyBorder="0" applyAlignment="0" applyProtection="0"/>
    <xf numFmtId="3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2" fillId="19" borderId="0" applyNumberFormat="0" applyBorder="0" applyAlignment="0" applyProtection="0"/>
    <xf numFmtId="0" fontId="10" fillId="0" borderId="5" applyNumberFormat="0" applyFill="0" applyAlignment="0" applyProtection="0"/>
    <xf numFmtId="0" fontId="18" fillId="23" borderId="7" applyNumberFormat="0" applyAlignment="0" applyProtection="0"/>
    <xf numFmtId="0" fontId="4" fillId="0" borderId="0"/>
    <xf numFmtId="0" fontId="4" fillId="0" borderId="0"/>
    <xf numFmtId="0" fontId="26" fillId="4" borderId="0" applyNumberFormat="0" applyBorder="0" applyAlignment="0" applyProtection="0"/>
    <xf numFmtId="0" fontId="12" fillId="20" borderId="0" applyNumberFormat="0" applyBorder="0" applyAlignment="0" applyProtection="0"/>
    <xf numFmtId="0" fontId="21" fillId="5" borderId="0" applyNumberFormat="0" applyBorder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2" fillId="0" borderId="0"/>
    <xf numFmtId="0" fontId="2" fillId="24" borderId="9" applyNumberFormat="0" applyFont="0" applyAlignment="0" applyProtection="0"/>
    <xf numFmtId="0" fontId="33" fillId="0" borderId="14" applyNumberFormat="0" applyFill="0" applyAlignment="0" applyProtection="0"/>
    <xf numFmtId="0" fontId="2" fillId="0" borderId="0"/>
    <xf numFmtId="0" fontId="11" fillId="4" borderId="0" applyNumberFormat="0" applyBorder="0" applyAlignment="0" applyProtection="0"/>
    <xf numFmtId="0" fontId="11" fillId="0" borderId="0"/>
    <xf numFmtId="0" fontId="11" fillId="0" borderId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30" fillId="25" borderId="11" applyNumberFormat="0" applyAlignment="0" applyProtection="0"/>
    <xf numFmtId="0" fontId="30" fillId="25" borderId="11" applyNumberFormat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/>
    <xf numFmtId="0" fontId="29" fillId="26" borderId="0" applyNumberFormat="0" applyBorder="0" applyAlignment="0" applyProtection="0"/>
    <xf numFmtId="43" fontId="11" fillId="0" borderId="0" applyFont="0" applyFill="0" applyBorder="0" applyAlignment="0" applyProtection="0"/>
    <xf numFmtId="0" fontId="37" fillId="8" borderId="0" applyNumberFormat="0" applyBorder="0" applyAlignment="0" applyProtection="0"/>
    <xf numFmtId="43" fontId="11" fillId="0" borderId="0" applyFont="0" applyFill="0" applyBorder="0" applyAlignment="0" applyProtection="0"/>
    <xf numFmtId="0" fontId="25" fillId="0" borderId="10" applyNumberFormat="0" applyFill="0" applyAlignment="0" applyProtection="0"/>
    <xf numFmtId="0" fontId="27" fillId="25" borderId="11" applyNumberFormat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36" fillId="0" borderId="0"/>
    <xf numFmtId="0" fontId="13" fillId="0" borderId="0"/>
    <xf numFmtId="0" fontId="13" fillId="0" borderId="0"/>
    <xf numFmtId="4" fontId="49" fillId="0" borderId="0">
      <alignment vertical="center"/>
    </xf>
    <xf numFmtId="0" fontId="36" fillId="0" borderId="0"/>
    <xf numFmtId="0" fontId="13" fillId="0" borderId="0"/>
    <xf numFmtId="4" fontId="49" fillId="0" borderId="0">
      <alignment vertical="center"/>
    </xf>
    <xf numFmtId="0" fontId="50" fillId="0" borderId="0"/>
    <xf numFmtId="0" fontId="13" fillId="0" borderId="0"/>
    <xf numFmtId="0" fontId="13" fillId="0" borderId="0"/>
    <xf numFmtId="0" fontId="50" fillId="0" borderId="0"/>
    <xf numFmtId="0" fontId="13" fillId="0" borderId="0"/>
    <xf numFmtId="0" fontId="13" fillId="0" borderId="0"/>
    <xf numFmtId="4" fontId="49" fillId="0" borderId="0">
      <alignment vertical="center"/>
    </xf>
    <xf numFmtId="0" fontId="36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7" fontId="15" fillId="0" borderId="0"/>
    <xf numFmtId="0" fontId="4" fillId="0" borderId="0"/>
    <xf numFmtId="0" fontId="36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 applyNumberFormat="0"/>
    <xf numFmtId="0" fontId="52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4" fillId="0" borderId="0"/>
    <xf numFmtId="0" fontId="2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2" fillId="0" borderId="0" applyNumberFormat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 applyNumberFormat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 applyNumberFormat="0"/>
    <xf numFmtId="0" fontId="2" fillId="0" borderId="0" applyNumberFormat="0"/>
    <xf numFmtId="0" fontId="2" fillId="0" borderId="0" applyNumberFormat="0"/>
    <xf numFmtId="0" fontId="2" fillId="0" borderId="0" applyNumberFormat="0"/>
    <xf numFmtId="0" fontId="11" fillId="0" borderId="0"/>
    <xf numFmtId="0" fontId="2" fillId="0" borderId="0"/>
    <xf numFmtId="0" fontId="2" fillId="0" borderId="0" applyNumberForma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9" applyNumberFormat="0" applyFont="0" applyAlignment="0" applyProtection="0"/>
    <xf numFmtId="0" fontId="2" fillId="0" borderId="0"/>
    <xf numFmtId="0" fontId="13" fillId="0" borderId="0"/>
    <xf numFmtId="0" fontId="36" fillId="0" borderId="0"/>
    <xf numFmtId="0" fontId="13" fillId="0" borderId="0"/>
    <xf numFmtId="3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8">
    <xf numFmtId="0" fontId="0" fillId="0" borderId="0" xfId="0"/>
    <xf numFmtId="0" fontId="4" fillId="0" borderId="0" xfId="1" applyFont="1" applyFill="1"/>
    <xf numFmtId="0" fontId="5" fillId="2" borderId="0" xfId="1" applyFont="1" applyFill="1"/>
    <xf numFmtId="49" fontId="6" fillId="0" borderId="0" xfId="1" applyNumberFormat="1" applyFont="1" applyFill="1" applyBorder="1" applyAlignment="1">
      <alignment horizontal="left" wrapText="1"/>
    </xf>
    <xf numFmtId="0" fontId="4" fillId="0" borderId="0" xfId="1" applyFont="1" applyFill="1" applyBorder="1"/>
    <xf numFmtId="0" fontId="4" fillId="0" borderId="0" xfId="1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center"/>
    </xf>
    <xf numFmtId="165" fontId="4" fillId="0" borderId="0" xfId="1" applyNumberFormat="1" applyFont="1" applyFill="1"/>
    <xf numFmtId="0" fontId="7" fillId="2" borderId="3" xfId="1" applyFont="1" applyFill="1" applyBorder="1" applyAlignment="1">
      <alignment horizontal="center" wrapText="1"/>
    </xf>
    <xf numFmtId="1" fontId="7" fillId="2" borderId="3" xfId="1" applyNumberFormat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vertical="top" wrapText="1"/>
    </xf>
    <xf numFmtId="166" fontId="2" fillId="0" borderId="4" xfId="1" applyNumberFormat="1" applyFill="1" applyBorder="1"/>
    <xf numFmtId="166" fontId="4" fillId="0" borderId="0" xfId="1" applyNumberFormat="1" applyFont="1" applyFill="1"/>
    <xf numFmtId="164" fontId="4" fillId="0" borderId="0" xfId="1" applyNumberFormat="1" applyFont="1" applyFill="1"/>
    <xf numFmtId="49" fontId="4" fillId="0" borderId="0" xfId="1" applyNumberFormat="1" applyFont="1" applyFill="1"/>
    <xf numFmtId="0" fontId="4" fillId="0" borderId="0" xfId="1" applyFont="1" applyFill="1" applyAlignment="1">
      <alignment horizontal="center"/>
    </xf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49" fontId="6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9" fillId="0" borderId="23" xfId="0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165" fontId="6" fillId="0" borderId="4" xfId="2" applyNumberFormat="1" applyFont="1" applyFill="1" applyBorder="1" applyAlignment="1">
      <alignment horizontal="center" vertical="center"/>
    </xf>
    <xf numFmtId="165" fontId="6" fillId="0" borderId="29" xfId="2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/>
    </xf>
    <xf numFmtId="165" fontId="4" fillId="0" borderId="32" xfId="2" applyNumberFormat="1" applyFont="1" applyFill="1" applyBorder="1" applyAlignment="1">
      <alignment horizontal="center" vertical="center"/>
    </xf>
    <xf numFmtId="165" fontId="4" fillId="0" borderId="33" xfId="2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/>
    </xf>
    <xf numFmtId="165" fontId="4" fillId="0" borderId="34" xfId="2" applyNumberFormat="1" applyFont="1" applyFill="1" applyBorder="1" applyAlignment="1">
      <alignment horizontal="center" vertical="center"/>
    </xf>
    <xf numFmtId="165" fontId="4" fillId="0" borderId="35" xfId="2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29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166" fontId="40" fillId="0" borderId="4" xfId="0" applyNumberFormat="1" applyFont="1" applyFill="1" applyBorder="1" applyAlignment="1">
      <alignment horizontal="center" vertical="center"/>
    </xf>
    <xf numFmtId="166" fontId="40" fillId="0" borderId="29" xfId="0" applyNumberFormat="1" applyFont="1" applyFill="1" applyBorder="1" applyAlignment="1">
      <alignment horizontal="center" vertical="center"/>
    </xf>
    <xf numFmtId="166" fontId="40" fillId="0" borderId="36" xfId="0" applyNumberFormat="1" applyFont="1" applyFill="1" applyBorder="1" applyAlignment="1">
      <alignment horizontal="center" vertical="center"/>
    </xf>
    <xf numFmtId="166" fontId="40" fillId="0" borderId="24" xfId="0" applyNumberFormat="1" applyFont="1" applyFill="1" applyBorder="1" applyAlignment="1">
      <alignment horizontal="center" vertical="center"/>
    </xf>
    <xf numFmtId="165" fontId="1" fillId="0" borderId="0" xfId="2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165" fontId="4" fillId="0" borderId="0" xfId="0" applyNumberFormat="1" applyFont="1" applyFill="1"/>
    <xf numFmtId="0" fontId="39" fillId="0" borderId="37" xfId="0" applyFont="1" applyFill="1" applyBorder="1" applyAlignment="1">
      <alignment horizontal="center" vertical="center" wrapText="1"/>
    </xf>
    <xf numFmtId="165" fontId="4" fillId="0" borderId="24" xfId="2" applyNumberFormat="1" applyFont="1" applyFill="1" applyBorder="1" applyAlignment="1">
      <alignment horizontal="center" vertical="center"/>
    </xf>
    <xf numFmtId="0" fontId="39" fillId="0" borderId="36" xfId="0" applyFont="1" applyFill="1" applyBorder="1" applyAlignment="1">
      <alignment horizontal="center" vertical="center"/>
    </xf>
    <xf numFmtId="49" fontId="6" fillId="0" borderId="4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4" fillId="0" borderId="42" xfId="0" applyNumberFormat="1" applyFont="1" applyFill="1" applyBorder="1" applyAlignment="1">
      <alignment vertical="center"/>
    </xf>
    <xf numFmtId="49" fontId="6" fillId="0" borderId="43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center" vertical="center"/>
    </xf>
    <xf numFmtId="165" fontId="6" fillId="0" borderId="44" xfId="2" applyNumberFormat="1" applyFont="1" applyFill="1" applyBorder="1" applyAlignment="1">
      <alignment horizontal="center" vertical="center"/>
    </xf>
    <xf numFmtId="165" fontId="6" fillId="0" borderId="45" xfId="2" applyNumberFormat="1" applyFont="1" applyFill="1" applyBorder="1" applyAlignment="1">
      <alignment horizontal="center" vertical="center"/>
    </xf>
    <xf numFmtId="165" fontId="6" fillId="0" borderId="46" xfId="2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center" vertical="center"/>
    </xf>
    <xf numFmtId="165" fontId="4" fillId="0" borderId="48" xfId="2" applyNumberFormat="1" applyFont="1" applyFill="1" applyBorder="1" applyAlignment="1">
      <alignment horizontal="center" vertical="center"/>
    </xf>
    <xf numFmtId="165" fontId="4" fillId="0" borderId="49" xfId="2" applyNumberFormat="1" applyFont="1" applyFill="1" applyBorder="1" applyAlignment="1">
      <alignment horizontal="center" vertical="center"/>
    </xf>
    <xf numFmtId="165" fontId="4" fillId="0" borderId="50" xfId="2" applyNumberFormat="1" applyFont="1" applyFill="1" applyBorder="1" applyAlignment="1">
      <alignment horizontal="center" vertical="center"/>
    </xf>
    <xf numFmtId="165" fontId="4" fillId="0" borderId="51" xfId="2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center" vertical="center"/>
    </xf>
    <xf numFmtId="165" fontId="4" fillId="0" borderId="53" xfId="2" applyNumberFormat="1" applyFont="1" applyFill="1" applyBorder="1" applyAlignment="1">
      <alignment horizontal="center" vertical="center"/>
    </xf>
    <xf numFmtId="165" fontId="4" fillId="0" borderId="54" xfId="2" applyNumberFormat="1" applyFont="1" applyFill="1" applyBorder="1" applyAlignment="1">
      <alignment horizontal="center" vertical="center"/>
    </xf>
    <xf numFmtId="165" fontId="4" fillId="0" borderId="55" xfId="2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26" xfId="0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165" fontId="6" fillId="2" borderId="39" xfId="2" applyNumberFormat="1" applyFont="1" applyFill="1" applyBorder="1" applyAlignment="1">
      <alignment horizontal="center" vertical="center"/>
    </xf>
    <xf numFmtId="165" fontId="6" fillId="2" borderId="18" xfId="2" applyNumberFormat="1" applyFont="1" applyFill="1" applyBorder="1" applyAlignment="1">
      <alignment horizontal="center" vertical="center"/>
    </xf>
    <xf numFmtId="165" fontId="6" fillId="2" borderId="37" xfId="2" applyNumberFormat="1" applyFont="1" applyFill="1" applyBorder="1" applyAlignment="1">
      <alignment horizontal="center" vertical="center"/>
    </xf>
    <xf numFmtId="165" fontId="6" fillId="2" borderId="31" xfId="2" applyNumberFormat="1" applyFont="1" applyFill="1" applyBorder="1" applyAlignment="1">
      <alignment horizontal="center" vertical="center"/>
    </xf>
    <xf numFmtId="165" fontId="6" fillId="2" borderId="32" xfId="2" applyNumberFormat="1" applyFont="1" applyFill="1" applyBorder="1" applyAlignment="1">
      <alignment horizontal="center" vertical="center"/>
    </xf>
    <xf numFmtId="165" fontId="4" fillId="0" borderId="29" xfId="0" applyNumberFormat="1" applyFont="1" applyFill="1" applyBorder="1" applyAlignment="1">
      <alignment horizontal="center" vertical="center"/>
    </xf>
    <xf numFmtId="165" fontId="4" fillId="2" borderId="31" xfId="2" applyNumberFormat="1" applyFont="1" applyFill="1" applyBorder="1" applyAlignment="1">
      <alignment horizontal="center" vertical="center"/>
    </xf>
    <xf numFmtId="165" fontId="4" fillId="2" borderId="32" xfId="2" applyNumberFormat="1" applyFont="1" applyFill="1" applyBorder="1" applyAlignment="1">
      <alignment horizontal="center" vertical="center"/>
    </xf>
    <xf numFmtId="165" fontId="4" fillId="2" borderId="29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 vertical="center"/>
    </xf>
    <xf numFmtId="165" fontId="4" fillId="0" borderId="70" xfId="2" applyNumberFormat="1" applyFont="1" applyFill="1" applyBorder="1" applyAlignment="1">
      <alignment horizontal="center" vertical="center"/>
    </xf>
    <xf numFmtId="165" fontId="4" fillId="0" borderId="29" xfId="2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 wrapText="1"/>
    </xf>
    <xf numFmtId="0" fontId="42" fillId="0" borderId="56" xfId="0" applyFont="1" applyFill="1" applyBorder="1" applyAlignment="1">
      <alignment horizontal="center" vertical="center" wrapText="1"/>
    </xf>
    <xf numFmtId="0" fontId="42" fillId="0" borderId="75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left" vertical="center" wrapText="1"/>
    </xf>
    <xf numFmtId="166" fontId="45" fillId="0" borderId="78" xfId="125" applyNumberFormat="1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left" vertical="center" wrapText="1"/>
    </xf>
    <xf numFmtId="0" fontId="44" fillId="0" borderId="76" xfId="0" applyFont="1" applyFill="1" applyBorder="1" applyAlignment="1">
      <alignment horizontal="left" vertical="center" wrapText="1"/>
    </xf>
    <xf numFmtId="166" fontId="45" fillId="0" borderId="80" xfId="125" applyNumberFormat="1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44" fillId="0" borderId="0" xfId="0" applyFont="1" applyFill="1"/>
    <xf numFmtId="0" fontId="44" fillId="0" borderId="0" xfId="0" applyFont="1" applyFill="1" applyBorder="1"/>
    <xf numFmtId="0" fontId="48" fillId="0" borderId="0" xfId="0" applyFont="1"/>
    <xf numFmtId="0" fontId="4" fillId="2" borderId="0" xfId="1" applyFont="1" applyFill="1"/>
    <xf numFmtId="0" fontId="54" fillId="2" borderId="0" xfId="1" applyFont="1" applyFill="1"/>
    <xf numFmtId="164" fontId="39" fillId="0" borderId="16" xfId="0" applyNumberFormat="1" applyFont="1" applyFill="1" applyBorder="1" applyAlignment="1">
      <alignment horizontal="center" vertical="center" wrapText="1"/>
    </xf>
    <xf numFmtId="164" fontId="39" fillId="0" borderId="21" xfId="0" applyNumberFormat="1" applyFont="1" applyFill="1" applyBorder="1" applyAlignment="1">
      <alignment horizontal="center" vertical="center" wrapText="1"/>
    </xf>
    <xf numFmtId="49" fontId="39" fillId="0" borderId="17" xfId="0" applyNumberFormat="1" applyFont="1" applyFill="1" applyBorder="1" applyAlignment="1">
      <alignment horizontal="center" vertical="center" wrapText="1"/>
    </xf>
    <xf numFmtId="49" fontId="39" fillId="0" borderId="22" xfId="0" applyNumberFormat="1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39" fillId="0" borderId="2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9" fontId="4" fillId="0" borderId="23" xfId="0" applyNumberFormat="1" applyFont="1" applyFill="1" applyBorder="1" applyAlignment="1">
      <alignment horizontal="center" vertical="center" wrapText="1"/>
    </xf>
    <xf numFmtId="169" fontId="4" fillId="0" borderId="73" xfId="0" applyNumberFormat="1" applyFont="1" applyFill="1" applyBorder="1" applyAlignment="1">
      <alignment horizontal="center" vertical="center" wrapText="1"/>
    </xf>
    <xf numFmtId="169" fontId="4" fillId="0" borderId="74" xfId="0" applyNumberFormat="1" applyFont="1" applyFill="1" applyBorder="1" applyAlignment="1">
      <alignment horizontal="center" vertical="center" wrapText="1"/>
    </xf>
    <xf numFmtId="49" fontId="39" fillId="0" borderId="56" xfId="0" applyNumberFormat="1" applyFont="1" applyFill="1" applyBorder="1" applyAlignment="1">
      <alignment horizontal="left" wrapText="1"/>
    </xf>
    <xf numFmtId="49" fontId="39" fillId="0" borderId="57" xfId="0" applyNumberFormat="1" applyFont="1" applyFill="1" applyBorder="1" applyAlignment="1">
      <alignment horizontal="left" wrapText="1"/>
    </xf>
    <xf numFmtId="49" fontId="39" fillId="0" borderId="58" xfId="0" applyNumberFormat="1" applyFont="1" applyFill="1" applyBorder="1" applyAlignment="1">
      <alignment horizontal="left" wrapText="1"/>
    </xf>
    <xf numFmtId="49" fontId="39" fillId="0" borderId="59" xfId="0" applyNumberFormat="1" applyFont="1" applyFill="1" applyBorder="1" applyAlignment="1">
      <alignment horizontal="center" vertical="center" wrapText="1"/>
    </xf>
    <xf numFmtId="49" fontId="39" fillId="0" borderId="60" xfId="0" applyNumberFormat="1" applyFont="1" applyFill="1" applyBorder="1" applyAlignment="1">
      <alignment horizontal="center" vertical="center" wrapText="1"/>
    </xf>
    <xf numFmtId="49" fontId="39" fillId="0" borderId="61" xfId="0" applyNumberFormat="1" applyFont="1" applyFill="1" applyBorder="1" applyAlignment="1">
      <alignment horizontal="center" vertical="center" wrapText="1"/>
    </xf>
    <xf numFmtId="49" fontId="39" fillId="0" borderId="62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vertical="center" wrapText="1"/>
    </xf>
    <xf numFmtId="49" fontId="6" fillId="0" borderId="67" xfId="0" applyNumberFormat="1" applyFont="1" applyFill="1" applyBorder="1" applyAlignment="1">
      <alignment vertical="center" wrapText="1"/>
    </xf>
    <xf numFmtId="49" fontId="4" fillId="0" borderId="30" xfId="0" applyNumberFormat="1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/>
    </xf>
    <xf numFmtId="49" fontId="4" fillId="0" borderId="68" xfId="0" applyNumberFormat="1" applyFont="1" applyFill="1" applyBorder="1" applyAlignment="1">
      <alignment horizontal="center" vertical="center" wrapText="1"/>
    </xf>
    <xf numFmtId="49" fontId="4" fillId="0" borderId="69" xfId="0" applyNumberFormat="1" applyFont="1" applyFill="1" applyBorder="1" applyAlignment="1">
      <alignment horizontal="center" vertical="center" wrapText="1"/>
    </xf>
    <xf numFmtId="49" fontId="4" fillId="0" borderId="68" xfId="0" applyNumberFormat="1" applyFont="1" applyFill="1" applyBorder="1" applyAlignment="1">
      <alignment vertical="center" wrapText="1"/>
    </xf>
    <xf numFmtId="49" fontId="4" fillId="0" borderId="69" xfId="0" applyNumberFormat="1" applyFont="1" applyFill="1" applyBorder="1" applyAlignment="1">
      <alignment vertical="center" wrapText="1"/>
    </xf>
    <xf numFmtId="169" fontId="4" fillId="0" borderId="70" xfId="0" applyNumberFormat="1" applyFont="1" applyFill="1" applyBorder="1" applyAlignment="1">
      <alignment horizontal="center" vertical="center"/>
    </xf>
    <xf numFmtId="169" fontId="4" fillId="0" borderId="71" xfId="0" applyNumberFormat="1" applyFont="1" applyFill="1" applyBorder="1" applyAlignment="1">
      <alignment horizontal="center" vertical="center"/>
    </xf>
    <xf numFmtId="169" fontId="4" fillId="0" borderId="72" xfId="0" applyNumberFormat="1" applyFont="1" applyFill="1" applyBorder="1" applyAlignment="1">
      <alignment horizontal="center" vertical="center"/>
    </xf>
    <xf numFmtId="164" fontId="39" fillId="0" borderId="38" xfId="0" applyNumberFormat="1" applyFont="1" applyFill="1" applyBorder="1" applyAlignment="1">
      <alignment horizontal="center" vertical="center" wrapText="1"/>
    </xf>
    <xf numFmtId="164" fontId="39" fillId="0" borderId="40" xfId="0" applyNumberFormat="1" applyFont="1" applyFill="1" applyBorder="1" applyAlignment="1">
      <alignment horizontal="center" vertical="center" wrapText="1"/>
    </xf>
    <xf numFmtId="49" fontId="39" fillId="0" borderId="39" xfId="0" applyNumberFormat="1" applyFont="1" applyFill="1" applyBorder="1" applyAlignment="1">
      <alignment horizontal="center" vertical="center" wrapText="1"/>
    </xf>
    <xf numFmtId="49" fontId="39" fillId="0" borderId="36" xfId="0" applyNumberFormat="1" applyFont="1" applyFill="1" applyBorder="1" applyAlignment="1">
      <alignment horizontal="center" vertical="center" wrapText="1"/>
    </xf>
    <xf numFmtId="0" fontId="39" fillId="0" borderId="39" xfId="0" applyFont="1" applyFill="1" applyBorder="1" applyAlignment="1">
      <alignment horizontal="center" vertical="center" wrapText="1"/>
    </xf>
    <xf numFmtId="0" fontId="39" fillId="0" borderId="36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/>
    </xf>
    <xf numFmtId="0" fontId="46" fillId="0" borderId="79" xfId="0" applyFont="1" applyBorder="1" applyAlignment="1">
      <alignment horizontal="left" vertical="center" wrapText="1"/>
    </xf>
    <xf numFmtId="0" fontId="46" fillId="0" borderId="73" xfId="0" applyFont="1" applyBorder="1" applyAlignment="1">
      <alignment horizontal="left" vertical="center" wrapText="1"/>
    </xf>
    <xf numFmtId="0" fontId="46" fillId="0" borderId="74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38" fillId="0" borderId="0" xfId="0" applyFont="1" applyFill="1" applyAlignment="1">
      <alignment horizontal="center" vertical="center" wrapText="1"/>
    </xf>
    <xf numFmtId="0" fontId="41" fillId="0" borderId="15" xfId="0" applyFont="1" applyFill="1" applyBorder="1" applyAlignment="1">
      <alignment wrapText="1"/>
    </xf>
    <xf numFmtId="0" fontId="42" fillId="0" borderId="56" xfId="0" applyFont="1" applyFill="1" applyBorder="1" applyAlignment="1">
      <alignment horizontal="center" vertical="center" wrapText="1"/>
    </xf>
    <xf numFmtId="0" fontId="42" fillId="0" borderId="57" xfId="0" applyFont="1" applyFill="1" applyBorder="1" applyAlignment="1">
      <alignment horizontal="center" vertical="center" wrapText="1"/>
    </xf>
    <xf numFmtId="0" fontId="42" fillId="0" borderId="58" xfId="0" applyFont="1" applyFill="1" applyBorder="1" applyAlignment="1">
      <alignment horizontal="center" vertical="center" wrapText="1"/>
    </xf>
    <xf numFmtId="0" fontId="42" fillId="0" borderId="76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77" xfId="0" applyFont="1" applyFill="1" applyBorder="1" applyAlignment="1">
      <alignment horizontal="center" vertical="center" wrapText="1"/>
    </xf>
    <xf numFmtId="0" fontId="43" fillId="0" borderId="25" xfId="0" applyFont="1" applyFill="1" applyBorder="1" applyAlignment="1">
      <alignment horizontal="left" vertical="center" wrapText="1"/>
    </xf>
    <xf numFmtId="0" fontId="43" fillId="0" borderId="19" xfId="0" applyFont="1" applyFill="1" applyBorder="1" applyAlignment="1">
      <alignment horizontal="left" vertical="center" wrapText="1"/>
    </xf>
    <xf numFmtId="0" fontId="43" fillId="0" borderId="68" xfId="0" applyFont="1" applyFill="1" applyBorder="1" applyAlignment="1">
      <alignment horizontal="left" vertical="center" wrapText="1"/>
    </xf>
    <xf numFmtId="0" fontId="43" fillId="0" borderId="71" xfId="0" applyFont="1" applyFill="1" applyBorder="1" applyAlignment="1">
      <alignment horizontal="left" vertical="center" wrapText="1"/>
    </xf>
    <xf numFmtId="49" fontId="7" fillId="2" borderId="70" xfId="1" applyNumberFormat="1" applyFont="1" applyFill="1" applyBorder="1" applyAlignment="1">
      <alignment horizontal="center" wrapText="1"/>
    </xf>
    <xf numFmtId="49" fontId="7" fillId="2" borderId="71" xfId="1" applyNumberFormat="1" applyFont="1" applyFill="1" applyBorder="1" applyAlignment="1">
      <alignment horizontal="center" wrapText="1"/>
    </xf>
    <xf numFmtId="49" fontId="7" fillId="2" borderId="69" xfId="1" applyNumberFormat="1" applyFont="1" applyFill="1" applyBorder="1" applyAlignment="1">
      <alignment horizontal="center" wrapText="1"/>
    </xf>
    <xf numFmtId="2" fontId="54" fillId="2" borderId="70" xfId="1" applyNumberFormat="1" applyFont="1" applyFill="1" applyBorder="1" applyAlignment="1">
      <alignment horizontal="center" vertical="center"/>
    </xf>
    <xf numFmtId="2" fontId="54" fillId="2" borderId="69" xfId="1" applyNumberFormat="1" applyFont="1" applyFill="1" applyBorder="1" applyAlignment="1">
      <alignment horizontal="center" vertical="center"/>
    </xf>
    <xf numFmtId="49" fontId="7" fillId="2" borderId="65" xfId="1" applyNumberFormat="1" applyFont="1" applyFill="1" applyBorder="1" applyAlignment="1">
      <alignment horizontal="center" vertical="center" wrapText="1"/>
    </xf>
    <xf numFmtId="49" fontId="7" fillId="2" borderId="81" xfId="1" applyNumberFormat="1" applyFont="1" applyFill="1" applyBorder="1" applyAlignment="1">
      <alignment horizontal="center" vertical="center" wrapText="1"/>
    </xf>
    <xf numFmtId="49" fontId="7" fillId="2" borderId="82" xfId="1" applyNumberFormat="1" applyFont="1" applyFill="1" applyBorder="1" applyAlignment="1">
      <alignment horizontal="center" vertical="center" wrapText="1"/>
    </xf>
    <xf numFmtId="49" fontId="7" fillId="2" borderId="3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3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top" wrapText="1"/>
    </xf>
    <xf numFmtId="49" fontId="7" fillId="2" borderId="70" xfId="1" applyNumberFormat="1" applyFont="1" applyFill="1" applyBorder="1" applyAlignment="1">
      <alignment horizontal="left" wrapText="1"/>
    </xf>
    <xf numFmtId="49" fontId="7" fillId="2" borderId="71" xfId="1" applyNumberFormat="1" applyFont="1" applyFill="1" applyBorder="1" applyAlignment="1">
      <alignment horizontal="left" wrapText="1"/>
    </xf>
    <xf numFmtId="49" fontId="7" fillId="2" borderId="69" xfId="1" applyNumberFormat="1" applyFont="1" applyFill="1" applyBorder="1" applyAlignment="1">
      <alignment horizontal="left" wrapText="1"/>
    </xf>
    <xf numFmtId="4" fontId="7" fillId="2" borderId="4" xfId="2" applyNumberFormat="1" applyFont="1" applyFill="1" applyBorder="1" applyAlignment="1">
      <alignment horizontal="center"/>
    </xf>
    <xf numFmtId="49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center" wrapText="1"/>
    </xf>
    <xf numFmtId="0" fontId="8" fillId="2" borderId="3" xfId="1" applyFont="1" applyFill="1" applyBorder="1" applyAlignment="1">
      <alignment horizontal="center" vertical="top" wrapText="1"/>
    </xf>
  </cellXfs>
  <cellStyles count="426">
    <cellStyle name="_x0004_" xfId="4"/>
    <cellStyle name=" 1" xfId="305"/>
    <cellStyle name="?" xfId="5"/>
    <cellStyle name="? 2" xfId="6"/>
    <cellStyle name="? 3" xfId="7"/>
    <cellStyle name="_~7107767" xfId="306"/>
    <cellStyle name="_1,3,4,5,7(1-2),8,10,11,12" xfId="307"/>
    <cellStyle name="_ПР_1-8_17.04.09" xfId="308"/>
    <cellStyle name="_Прил" xfId="309"/>
    <cellStyle name="_Прил 4-5(потери)" xfId="310"/>
    <cellStyle name="_Прил 7 (акт снятия показ)" xfId="311"/>
    <cellStyle name="_Прил. 3 население, форма 10.2009" xfId="312"/>
    <cellStyle name="_Прил. 8 - Акт объемов" xfId="313"/>
    <cellStyle name="_прил.2.33 (на 2010 г.)" xfId="314"/>
    <cellStyle name="_Прил-9 (акт сверки)" xfId="315"/>
    <cellStyle name="_Приложения(отправка)" xfId="316"/>
    <cellStyle name="_Пурнефтегаз Приложения к договору на 2007 г" xfId="317"/>
    <cellStyle name="_Справ_по ОДН_13.05.09" xfId="318"/>
    <cellStyle name="_Ф2 2012 УЭЗИС" xfId="319"/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Акцент1 2" xfId="14"/>
    <cellStyle name="40% - Акцент2 2" xfId="15"/>
    <cellStyle name="40% - Акцент3 2" xfId="16"/>
    <cellStyle name="40% - Акцент4 2" xfId="17"/>
    <cellStyle name="40% - Акцент5 2" xfId="18"/>
    <cellStyle name="40% - Акцент6 2" xfId="19"/>
    <cellStyle name="60% - Акцент1 2" xfId="20"/>
    <cellStyle name="60% - Акцент2 2" xfId="21"/>
    <cellStyle name="60% - Акцент3 2" xfId="22"/>
    <cellStyle name="60% - Акцент4 2" xfId="23"/>
    <cellStyle name="60% - Акцент5 2" xfId="24"/>
    <cellStyle name="60% - Акцент6 2" xfId="25"/>
    <cellStyle name="AFE" xfId="26"/>
    <cellStyle name="Comma [0]_irl tel sep5" xfId="320"/>
    <cellStyle name="Comma_irl tel sep5" xfId="321"/>
    <cellStyle name="Currency [0]_irl tel sep5" xfId="322"/>
    <cellStyle name="Currency_irl tel sep5" xfId="323"/>
    <cellStyle name="Grey" xfId="27"/>
    <cellStyle name="Input [yellow]" xfId="28"/>
    <cellStyle name="no dec" xfId="29"/>
    <cellStyle name="no dec 2" xfId="30"/>
    <cellStyle name="no dec 2 2" xfId="324"/>
    <cellStyle name="Norm੎੎" xfId="325"/>
    <cellStyle name="Normal - Style1" xfId="31"/>
    <cellStyle name="Normal_6296-3H1" xfId="32"/>
    <cellStyle name="normбlnм_laroux" xfId="326"/>
    <cellStyle name="Percent [2]" xfId="33"/>
    <cellStyle name="Percent [2] 2" xfId="34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Гиперссылка 2" xfId="44"/>
    <cellStyle name="Гиперссылка 2 2" xfId="327"/>
    <cellStyle name="ЀЄ" xfId="45"/>
    <cellStyle name="Є" xfId="46"/>
    <cellStyle name="Є_x0004_" xfId="47"/>
    <cellStyle name="ЄЀЄЄЄ" xfId="48"/>
    <cellStyle name="ЄЄ" xfId="49"/>
    <cellStyle name="ЄЄ_x0004_" xfId="50"/>
    <cellStyle name="Є_x0004_Є" xfId="51"/>
    <cellStyle name="ЄЄЀЄ" xfId="52"/>
    <cellStyle name="ЄЄЄ" xfId="53"/>
    <cellStyle name="ЄЄЄ_x0004_" xfId="54"/>
    <cellStyle name="ЄЄ_x0004_Є_x0004_" xfId="55"/>
    <cellStyle name="ЄЄЄЄ" xfId="56"/>
    <cellStyle name="ЄЄЄЄ_x0004_" xfId="57"/>
    <cellStyle name="ЄЄЄЄЄ" xfId="58"/>
    <cellStyle name="ЄЄЄЄЄ_x0004_" xfId="59"/>
    <cellStyle name="ЄЄЄ_x0004_ЄЄ" xfId="60"/>
    <cellStyle name="ЄЄЄЄЄ 10" xfId="61"/>
    <cellStyle name="ЄЄЄЄЄ 11" xfId="62"/>
    <cellStyle name="ЄЄЄЄЄ 12" xfId="63"/>
    <cellStyle name="ЄЄЄЄЄ 13" xfId="64"/>
    <cellStyle name="ЄЄЄЄЄ 14" xfId="65"/>
    <cellStyle name="ЄЄЄЄЄ 15" xfId="66"/>
    <cellStyle name="ЄЄЄЄЄ 16" xfId="67"/>
    <cellStyle name="ЄЄЄЄЄ 17" xfId="68"/>
    <cellStyle name="ЄЄЄЄЄ 18" xfId="69"/>
    <cellStyle name="ЄЄЄЄЄ 19" xfId="70"/>
    <cellStyle name="ЄЄЄЄЄ 2" xfId="71"/>
    <cellStyle name="ЄЄЄ_x0004_ЄЄ 2" xfId="72"/>
    <cellStyle name="ЄЄЄ_x0004_ЄЄ 2 2" xfId="73"/>
    <cellStyle name="ЄЄЄЄЄ 20" xfId="74"/>
    <cellStyle name="ЄЄЄЄЄ 21" xfId="75"/>
    <cellStyle name="ЄЄЄЄЄ 22" xfId="76"/>
    <cellStyle name="ЄЄЄЄЄ 23" xfId="77"/>
    <cellStyle name="ЄЄЄЄЄ 24" xfId="78"/>
    <cellStyle name="ЄЄЄЄЄ 25" xfId="79"/>
    <cellStyle name="ЄЄЄЄЄ 26" xfId="80"/>
    <cellStyle name="ЄЄЄЄЄ 27" xfId="81"/>
    <cellStyle name="ЄЄЄЄЄ 28" xfId="82"/>
    <cellStyle name="ЄЄЄЄЄ 29" xfId="83"/>
    <cellStyle name="ЄЄЄЄЄ 3" xfId="84"/>
    <cellStyle name="ЄЄЄЄЄ 4" xfId="85"/>
    <cellStyle name="ЄЄЄЄЄ 5" xfId="86"/>
    <cellStyle name="ЄЄЄЄЄ 6" xfId="87"/>
    <cellStyle name="ЄЄЄЄЄ 7" xfId="88"/>
    <cellStyle name="ЄЄЄЄЄ 8" xfId="89"/>
    <cellStyle name="ЄЄЄЄЄ 9" xfId="90"/>
    <cellStyle name="ЄЄЄ_x0004_ЄЄ_Отчеты_МППМ_ДФР_v015 (2)" xfId="91"/>
    <cellStyle name="ЄЄЄ_x0004_ЄЄЄЀЄЄЄЄЄ_x0004_ЄЄЄЄЄ" xfId="92"/>
    <cellStyle name="ЄЄЄ_x0004_ЄЄЄЀЄЄЄЄЄ_x0004_ЄЄЄЄЄ 2" xfId="93"/>
    <cellStyle name="ЄЄЄ_x0004_ЄЄЄЀЄЄЄЄЄ_x0004_ЄЄЄЄЄ 3" xfId="94"/>
    <cellStyle name="ЄЄЄ_x0004_ЄЄЄЀЄЄЄЄЄ_x0004_ЄЄЄЄЄ 4" xfId="328"/>
    <cellStyle name="ЄЄЄ_x0004_ЄЄЄЀЄЄЄЄЄ_x0004_ЄЄЄЄЄ 5" xfId="329"/>
    <cellStyle name="ЄЄЄ_x0004_ЄЄЄЀЄЄЄЄЄ_x0004_ЄЄЄЄЄ 6" xfId="330"/>
    <cellStyle name="ЄЄЄ_x0004_ЄЄЄЀЄЄЄЄЄ_x0004_ЄЄЄЄЄ 7" xfId="331"/>
    <cellStyle name="ЄЄЄЄ_x0004_ЄЄЄ" xfId="95"/>
    <cellStyle name="Є_x0004_ЄЄЄЄ_x0004_ЄЄ_x0004_" xfId="96"/>
    <cellStyle name="ЄЄЄЄЄ_x0004_ЄЄЄ" xfId="97"/>
    <cellStyle name="ЄЄ_x0004_ЄЄЄЄЄЄЄ" xfId="98"/>
    <cellStyle name="Заголовок 1 2" xfId="99"/>
    <cellStyle name="Заголовок 2 2" xfId="100"/>
    <cellStyle name="Заголовок 3 2" xfId="101"/>
    <cellStyle name="Заголовок 4 2" xfId="102"/>
    <cellStyle name="Итог 2" xfId="103"/>
    <cellStyle name="Контрольная ячейка 2" xfId="104"/>
    <cellStyle name="Название 2" xfId="105"/>
    <cellStyle name="Нейтральный 2" xfId="106"/>
    <cellStyle name="Обычный" xfId="0" builtinId="0"/>
    <cellStyle name="Обычный 10" xfId="107"/>
    <cellStyle name="Обычный 10 2" xfId="1"/>
    <cellStyle name="Обычный 10 2 2" xfId="108"/>
    <cellStyle name="Обычный 10 2 3" xfId="332"/>
    <cellStyle name="Обычный 10 3" xfId="109"/>
    <cellStyle name="Обычный 11" xfId="110"/>
    <cellStyle name="Обычный 11 2" xfId="333"/>
    <cellStyle name="Обычный 12" xfId="111"/>
    <cellStyle name="Обычный 12 2" xfId="112"/>
    <cellStyle name="Обычный 12 3" xfId="113"/>
    <cellStyle name="Обычный 12 4" xfId="334"/>
    <cellStyle name="Обычный 13" xfId="114"/>
    <cellStyle name="Обычный 13 2" xfId="335"/>
    <cellStyle name="Обычный 14" xfId="115"/>
    <cellStyle name="Обычный 14 2" xfId="116"/>
    <cellStyle name="Обычный 14 3" xfId="336"/>
    <cellStyle name="Обычный 15" xfId="117"/>
    <cellStyle name="Обычный 15 2" xfId="337"/>
    <cellStyle name="Обычный 16" xfId="118"/>
    <cellStyle name="Обычный 16 2" xfId="119"/>
    <cellStyle name="Обычный 16 3" xfId="338"/>
    <cellStyle name="Обычный 17" xfId="120"/>
    <cellStyle name="Обычный 17 2" xfId="339"/>
    <cellStyle name="Обычный 18" xfId="121"/>
    <cellStyle name="Обычный 18 2" xfId="122"/>
    <cellStyle name="Обычный 18 3" xfId="340"/>
    <cellStyle name="Обычный 19" xfId="123"/>
    <cellStyle name="Обычный 19 2" xfId="124"/>
    <cellStyle name="Обычный 19 3" xfId="341"/>
    <cellStyle name="Обычный 2" xfId="125"/>
    <cellStyle name="Обычный 2 2" xfId="126"/>
    <cellStyle name="Обычный 2 2 2" xfId="127"/>
    <cellStyle name="Обычный 2 2 2 2" xfId="342"/>
    <cellStyle name="Обычный 2 2 3" xfId="128"/>
    <cellStyle name="Обычный 2 2 3 2" xfId="343"/>
    <cellStyle name="Обычный 2 2 4" xfId="129"/>
    <cellStyle name="Обычный 2 2 4 2" xfId="130"/>
    <cellStyle name="Обычный 2 2 5" xfId="131"/>
    <cellStyle name="Обычный 2 2 6" xfId="344"/>
    <cellStyle name="Обычный 2 2_Расчет (2)" xfId="132"/>
    <cellStyle name="Обычный 2 3" xfId="133"/>
    <cellStyle name="Обычный 2 3 2" xfId="134"/>
    <cellStyle name="Обычный 2 3 3" xfId="345"/>
    <cellStyle name="Обычный 2 4" xfId="135"/>
    <cellStyle name="Обычный 2 4 2" xfId="346"/>
    <cellStyle name="Обычный 2 4 3" xfId="347"/>
    <cellStyle name="Обычный 2 5" xfId="136"/>
    <cellStyle name="Обычный 2 6" xfId="137"/>
    <cellStyle name="Обычный 2 6 2" xfId="348"/>
    <cellStyle name="Обычный 2 7" xfId="138"/>
    <cellStyle name="Обычный 2 8" xfId="139"/>
    <cellStyle name="Обычный 2_Расчет (2)" xfId="140"/>
    <cellStyle name="Обычный 20" xfId="141"/>
    <cellStyle name="Обычный 20 2" xfId="349"/>
    <cellStyle name="Обычный 21" xfId="142"/>
    <cellStyle name="Обычный 21 2" xfId="350"/>
    <cellStyle name="Обычный 22" xfId="143"/>
    <cellStyle name="Обычный 22 2" xfId="351"/>
    <cellStyle name="Обычный 23" xfId="144"/>
    <cellStyle name="Обычный 23 2" xfId="352"/>
    <cellStyle name="Обычный 24" xfId="145"/>
    <cellStyle name="Обычный 24 2" xfId="353"/>
    <cellStyle name="Обычный 25" xfId="146"/>
    <cellStyle name="Обычный 25 2" xfId="354"/>
    <cellStyle name="Обычный 26" xfId="147"/>
    <cellStyle name="Обычный 26 2" xfId="355"/>
    <cellStyle name="Обычный 27" xfId="148"/>
    <cellStyle name="Обычный 27 2" xfId="356"/>
    <cellStyle name="Обычный 28" xfId="149"/>
    <cellStyle name="Обычный 28 2" xfId="357"/>
    <cellStyle name="Обычный 29" xfId="150"/>
    <cellStyle name="Обычный 29 2" xfId="358"/>
    <cellStyle name="Обычный 3" xfId="151"/>
    <cellStyle name="Обычный 3 2" xfId="152"/>
    <cellStyle name="Обычный 3 2 2" xfId="153"/>
    <cellStyle name="Обычный 3 2 2 2" xfId="359"/>
    <cellStyle name="Обычный 3 2 3" xfId="154"/>
    <cellStyle name="Обычный 3 2 4" xfId="360"/>
    <cellStyle name="Обычный 3 2_Расчет (2)" xfId="155"/>
    <cellStyle name="Обычный 3 3" xfId="361"/>
    <cellStyle name="Обычный 3 4" xfId="362"/>
    <cellStyle name="Обычный 3 5" xfId="363"/>
    <cellStyle name="Обычный 3 6" xfId="364"/>
    <cellStyle name="Обычный 3 6 2" xfId="365"/>
    <cellStyle name="Обычный 3 6 3" xfId="366"/>
    <cellStyle name="Обычный 3 7" xfId="367"/>
    <cellStyle name="Обычный 3__прил_2_Объемы_на_2012_СНГ2" xfId="368"/>
    <cellStyle name="Обычный 30" xfId="156"/>
    <cellStyle name="Обычный 30 2" xfId="369"/>
    <cellStyle name="Обычный 31" xfId="157"/>
    <cellStyle name="Обычный 31 2" xfId="370"/>
    <cellStyle name="Обычный 32" xfId="158"/>
    <cellStyle name="Обычный 32 2" xfId="159"/>
    <cellStyle name="Обычный 33" xfId="160"/>
    <cellStyle name="Обычный 33 2" xfId="371"/>
    <cellStyle name="Обычный 34" xfId="161"/>
    <cellStyle name="Обычный 34 2" xfId="372"/>
    <cellStyle name="Обычный 34 3" xfId="373"/>
    <cellStyle name="Обычный 35" xfId="162"/>
    <cellStyle name="Обычный 35 2" xfId="374"/>
    <cellStyle name="Обычный 36" xfId="375"/>
    <cellStyle name="Обычный 36 2" xfId="376"/>
    <cellStyle name="Обычный 37" xfId="377"/>
    <cellStyle name="Обычный 37 2" xfId="378"/>
    <cellStyle name="Обычный 38" xfId="379"/>
    <cellStyle name="Обычный 39" xfId="380"/>
    <cellStyle name="Обычный 4" xfId="3"/>
    <cellStyle name="Обычный 4 2" xfId="163"/>
    <cellStyle name="Обычный 4 2 2" xfId="381"/>
    <cellStyle name="Обычный 4 3" xfId="164"/>
    <cellStyle name="Обычный 4 3 2" xfId="382"/>
    <cellStyle name="Обычный 4 4" xfId="383"/>
    <cellStyle name="Обычный 40" xfId="384"/>
    <cellStyle name="Обычный 41" xfId="385"/>
    <cellStyle name="Обычный 41 2" xfId="386"/>
    <cellStyle name="Обычный 41 2 2" xfId="387"/>
    <cellStyle name="Обычный 41 2 2 2" xfId="388"/>
    <cellStyle name="Обычный 41 2 3" xfId="389"/>
    <cellStyle name="Обычный 41 3" xfId="390"/>
    <cellStyle name="Обычный 41 4" xfId="391"/>
    <cellStyle name="Обычный 41 4 2" xfId="392"/>
    <cellStyle name="Обычный 41 5" xfId="393"/>
    <cellStyle name="Обычный 42" xfId="394"/>
    <cellStyle name="Обычный 42 2" xfId="395"/>
    <cellStyle name="Обычный 42 2 2" xfId="396"/>
    <cellStyle name="Обычный 42 2 3" xfId="397"/>
    <cellStyle name="Обычный 43" xfId="398"/>
    <cellStyle name="Обычный 44" xfId="399"/>
    <cellStyle name="Обычный 45" xfId="165"/>
    <cellStyle name="Обычный 45 2" xfId="400"/>
    <cellStyle name="Обычный 46" xfId="401"/>
    <cellStyle name="Обычный 47" xfId="402"/>
    <cellStyle name="Обычный 48" xfId="403"/>
    <cellStyle name="Обычный 5" xfId="166"/>
    <cellStyle name="Обычный 5 2" xfId="404"/>
    <cellStyle name="Обычный 5 3" xfId="405"/>
    <cellStyle name="Обычный 51" xfId="167"/>
    <cellStyle name="Обычный 52" xfId="168"/>
    <cellStyle name="Обычный 54" xfId="169"/>
    <cellStyle name="Обычный 6" xfId="170"/>
    <cellStyle name="Обычный 6 2" xfId="171"/>
    <cellStyle name="Обычный 6 3" xfId="406"/>
    <cellStyle name="Обычный 6_Расчет (2)" xfId="172"/>
    <cellStyle name="Обычный 7" xfId="173"/>
    <cellStyle name="Обычный 7 2" xfId="407"/>
    <cellStyle name="Обычный 8" xfId="174"/>
    <cellStyle name="Обычный 8 2" xfId="175"/>
    <cellStyle name="Обычный 8 3" xfId="176"/>
    <cellStyle name="Обычный 8 4" xfId="408"/>
    <cellStyle name="Обычный 9" xfId="177"/>
    <cellStyle name="Обычный 9 2" xfId="409"/>
    <cellStyle name="Плохой 2" xfId="178"/>
    <cellStyle name="Пояснение 2" xfId="179"/>
    <cellStyle name="Примечание 2" xfId="180"/>
    <cellStyle name="Примечание 2 2" xfId="410"/>
    <cellStyle name="Процентный 2" xfId="181"/>
    <cellStyle name="Процентный 3" xfId="182"/>
    <cellStyle name="Процентный 4" xfId="183"/>
    <cellStyle name="Связанная ячейка 2" xfId="184"/>
    <cellStyle name="Стиль 1" xfId="185"/>
    <cellStyle name="Стиль 1 2" xfId="186"/>
    <cellStyle name="Стиль 1 2 2" xfId="187"/>
    <cellStyle name="Стиль 1 3" xfId="411"/>
    <cellStyle name="Стиль 1 4" xfId="412"/>
    <cellStyle name="Стиль 1 4 2" xfId="413"/>
    <cellStyle name="Стиль 1 5" xfId="414"/>
    <cellStyle name="Стиль 10" xfId="188"/>
    <cellStyle name="Стиль 10 2" xfId="189"/>
    <cellStyle name="Стиль 11" xfId="190"/>
    <cellStyle name="Стиль 11 2" xfId="191"/>
    <cellStyle name="Стиль 12" xfId="192"/>
    <cellStyle name="Стиль 12 2" xfId="193"/>
    <cellStyle name="Стиль 13" xfId="194"/>
    <cellStyle name="Стиль 14" xfId="195"/>
    <cellStyle name="Стиль 15" xfId="196"/>
    <cellStyle name="Стиль 16" xfId="197"/>
    <cellStyle name="Стиль 17" xfId="198"/>
    <cellStyle name="Стиль 18" xfId="199"/>
    <cellStyle name="Стиль 2" xfId="200"/>
    <cellStyle name="Стиль 2 2" xfId="201"/>
    <cellStyle name="Стиль 3" xfId="202"/>
    <cellStyle name="Стиль 3 2" xfId="203"/>
    <cellStyle name="Стиль 4" xfId="204"/>
    <cellStyle name="Стиль 4 2" xfId="205"/>
    <cellStyle name="Стиль 5" xfId="206"/>
    <cellStyle name="Стиль 5 2" xfId="207"/>
    <cellStyle name="Стиль 6" xfId="208"/>
    <cellStyle name="Стиль 6 2" xfId="209"/>
    <cellStyle name="Стиль 7" xfId="210"/>
    <cellStyle name="Стиль 7 2" xfId="211"/>
    <cellStyle name="Стиль 8" xfId="212"/>
    <cellStyle name="Стиль 8 2" xfId="213"/>
    <cellStyle name="Стиль 9" xfId="214"/>
    <cellStyle name="Стиль 9 2" xfId="215"/>
    <cellStyle name="Текст предупреждения 2" xfId="216"/>
    <cellStyle name="Тысячи [0]" xfId="217"/>
    <cellStyle name="Тысячи [0] 2" xfId="415"/>
    <cellStyle name="Тысячи [0]_Di9L0o5j31kGokzdMy2T4e8xw" xfId="416"/>
    <cellStyle name="Тысячи_Di9L0o5j31kGokzdMy2T4e8xw" xfId="417"/>
    <cellStyle name="Финансовый 10" xfId="218"/>
    <cellStyle name="Финансовый 11" xfId="219"/>
    <cellStyle name="Финансовый 12" xfId="220"/>
    <cellStyle name="Финансовый 12 2" xfId="418"/>
    <cellStyle name="Финансовый 13" xfId="221"/>
    <cellStyle name="Финансовый 14" xfId="222"/>
    <cellStyle name="Финансовый 15" xfId="223"/>
    <cellStyle name="Финансовый 16" xfId="224"/>
    <cellStyle name="Финансовый 17" xfId="225"/>
    <cellStyle name="Финансовый 18" xfId="226"/>
    <cellStyle name="Финансовый 19" xfId="227"/>
    <cellStyle name="Финансовый 2" xfId="228"/>
    <cellStyle name="Финансовый 2 2" xfId="229"/>
    <cellStyle name="Финансовый 2 2 2" xfId="230"/>
    <cellStyle name="Финансовый 2 3" xfId="231"/>
    <cellStyle name="Финансовый 2 3 2" xfId="232"/>
    <cellStyle name="Финансовый 2 3 3" xfId="2"/>
    <cellStyle name="Финансовый 2 4" xfId="233"/>
    <cellStyle name="Финансовый 2 5" xfId="234"/>
    <cellStyle name="Финансовый 20" xfId="235"/>
    <cellStyle name="Финансовый 21" xfId="236"/>
    <cellStyle name="Финансовый 22" xfId="237"/>
    <cellStyle name="Финансовый 23" xfId="238"/>
    <cellStyle name="Финансовый 23 2" xfId="239"/>
    <cellStyle name="Финансовый 24" xfId="240"/>
    <cellStyle name="Финансовый 25" xfId="241"/>
    <cellStyle name="Финансовый 26" xfId="242"/>
    <cellStyle name="Финансовый 27" xfId="419"/>
    <cellStyle name="Финансовый 28" xfId="420"/>
    <cellStyle name="Финансовый 3" xfId="243"/>
    <cellStyle name="Финансовый 3 2" xfId="244"/>
    <cellStyle name="Финансовый 3 2 2" xfId="421"/>
    <cellStyle name="Финансовый 3 3" xfId="245"/>
    <cellStyle name="Финансовый 4" xfId="246"/>
    <cellStyle name="Финансовый 4 2" xfId="247"/>
    <cellStyle name="Финансовый 5" xfId="248"/>
    <cellStyle name="Финансовый 5 2" xfId="249"/>
    <cellStyle name="Финансовый 5 3" xfId="250"/>
    <cellStyle name="Финансовый 6" xfId="251"/>
    <cellStyle name="Финансовый 6 2" xfId="252"/>
    <cellStyle name="Финансовый 7" xfId="253"/>
    <cellStyle name="Финансовый 7 2" xfId="254"/>
    <cellStyle name="Финансовый 8" xfId="255"/>
    <cellStyle name="Финансовый 8 2" xfId="256"/>
    <cellStyle name="Финансовый 9" xfId="257"/>
    <cellStyle name="Финансовый 9 2" xfId="258"/>
    <cellStyle name="Хороший 2" xfId="259"/>
    <cellStyle name="㼿" xfId="260"/>
    <cellStyle name="㼿 2" xfId="261"/>
    <cellStyle name="㼿 3" xfId="262"/>
    <cellStyle name="㼿?" xfId="263"/>
    <cellStyle name="㼿? 2" xfId="264"/>
    <cellStyle name="㼿? 2 2" xfId="265"/>
    <cellStyle name="㼿? 3" xfId="266"/>
    <cellStyle name="㼿㼿" xfId="267"/>
    <cellStyle name="㼿㼿 2" xfId="268"/>
    <cellStyle name="㼿㼿?" xfId="269"/>
    <cellStyle name="㼿㼿? 2" xfId="270"/>
    <cellStyle name="㼿㼿? 2 2" xfId="271"/>
    <cellStyle name="㼿㼿? 3" xfId="272"/>
    <cellStyle name="㼿㼿? 4" xfId="273"/>
    <cellStyle name="㼿㼿㼿" xfId="274"/>
    <cellStyle name="㼿㼿㼿 2" xfId="275"/>
    <cellStyle name="㼿㼿㼿 3" xfId="422"/>
    <cellStyle name="㼿㼿㼿?" xfId="276"/>
    <cellStyle name="㼿㼿㼿? 2" xfId="277"/>
    <cellStyle name="㼿㼿㼿? 2 2" xfId="278"/>
    <cellStyle name="㼿㼿㼿? 3" xfId="423"/>
    <cellStyle name="㼿㼿㼿㼿" xfId="279"/>
    <cellStyle name="㼿㼿㼿㼿 2" xfId="280"/>
    <cellStyle name="㼿㼿㼿㼿?" xfId="281"/>
    <cellStyle name="㼿㼿㼿㼿? 2" xfId="282"/>
    <cellStyle name="㼿㼿㼿㼿㼿" xfId="283"/>
    <cellStyle name="㼿㼿㼿㼿㼿 10" xfId="284"/>
    <cellStyle name="㼿㼿㼿㼿㼿 10 2" xfId="285"/>
    <cellStyle name="㼿㼿㼿㼿㼿 11" xfId="286"/>
    <cellStyle name="㼿㼿㼿㼿㼿 11 2" xfId="287"/>
    <cellStyle name="㼿㼿㼿㼿㼿 2" xfId="288"/>
    <cellStyle name="㼿㼿㼿㼿㼿 3" xfId="289"/>
    <cellStyle name="㼿㼿㼿㼿㼿 4" xfId="290"/>
    <cellStyle name="㼿㼿㼿㼿㼿 5" xfId="291"/>
    <cellStyle name="㼿㼿㼿㼿㼿 6" xfId="292"/>
    <cellStyle name="㼿㼿㼿㼿㼿 7" xfId="293"/>
    <cellStyle name="㼿㼿㼿㼿㼿 7 2" xfId="294"/>
    <cellStyle name="㼿㼿㼿㼿㼿 8" xfId="295"/>
    <cellStyle name="㼿㼿㼿㼿㼿 9" xfId="296"/>
    <cellStyle name="㼿㼿㼿㼿㼿?" xfId="297"/>
    <cellStyle name="㼿㼿㼿㼿㼿㼿" xfId="298"/>
    <cellStyle name="㼿㼿㼿㼿㼿㼿 2" xfId="424"/>
    <cellStyle name="㼿㼿㼿㼿㼿㼿?" xfId="299"/>
    <cellStyle name="㼿㼿㼿㼿㼿㼿㼿" xfId="300"/>
    <cellStyle name="㼿㼿㼿㼿㼿㼿㼿 2" xfId="425"/>
    <cellStyle name="㼿㼿㼿㼿㼿㼿㼿㼿" xfId="301"/>
    <cellStyle name="㼿㼿㼿㼿㼿㼿㼿㼿㼿" xfId="302"/>
    <cellStyle name="㼿㼿㼿㼿㼿㼿㼿㼿㼿㼿" xfId="303"/>
    <cellStyle name="㼿㼿㼿㼿㼿㼿㼿㼿㼿㼿㼿㼿㼿㼿㼿㼿㼿㼿㼿㼿㼿㼿㼿㼿㼿㼿㼿㼿㼿" xfId="3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60;&#1040;&#1050;&#1058;/&#1055;&#1088;&#1086;&#1095;&#1080;&#1077;/2016/05_&#1052;&#1072;&#1081;%202016/&#1052;&#1040;&#1049;_2016_&#1055;&#1088;&#1086;&#1095;&#1080;&#1077;%20&#1047;&#1040;&#1050;&#1056;&#1067;&#1058;&#1048;&#104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"/>
      <sheetName val="Форма "/>
      <sheetName val="отк. апрель"/>
      <sheetName val="Реестр сделок"/>
      <sheetName val="Расч.М"/>
      <sheetName val="3 ЦК"/>
      <sheetName val="Акт Запсибтрансгаз"/>
      <sheetName val="Акт УСГС"/>
      <sheetName val="Акт Сургутмебель"/>
      <sheetName val="Акт СНГБ"/>
      <sheetName val="Акт Н-НОРД"/>
      <sheetName val="Э.Э.СГМС (1ЦК ТЭК)"/>
      <sheetName val="Акт Зеленый город"/>
      <sheetName val="Для ТЭПов"/>
      <sheetName val="Лист2"/>
      <sheetName val="ПС_Запсибтрансгаз"/>
      <sheetName val="ПС_УСГС "/>
      <sheetName val="ПС_Сургутмебель "/>
      <sheetName val="ПС_НОРД "/>
      <sheetName val="ПС_СНГБ"/>
      <sheetName val="ПС_Зелёный город "/>
    </sheetNames>
    <sheetDataSet>
      <sheetData sheetId="0">
        <row r="57">
          <cell r="F57">
            <v>1.9317599999999999</v>
          </cell>
        </row>
        <row r="58">
          <cell r="F58">
            <v>1.77919</v>
          </cell>
        </row>
        <row r="64">
          <cell r="F64">
            <v>433.6629026800166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86" zoomScaleNormal="89" zoomScaleSheetLayoutView="86" workbookViewId="0">
      <selection activeCell="L97" sqref="L97"/>
    </sheetView>
  </sheetViews>
  <sheetFormatPr defaultRowHeight="12.75" x14ac:dyDescent="0.2"/>
  <cols>
    <col min="1" max="1" width="8.7109375" style="45" customWidth="1"/>
    <col min="2" max="2" width="50.42578125" style="58" customWidth="1"/>
    <col min="3" max="3" width="13.42578125" style="59" customWidth="1"/>
    <col min="4" max="6" width="13.42578125" style="20" customWidth="1"/>
    <col min="7" max="16384" width="9.140625" style="20"/>
  </cols>
  <sheetData>
    <row r="1" spans="1:6" ht="6.75" customHeight="1" x14ac:dyDescent="0.25">
      <c r="A1" s="16"/>
      <c r="B1" s="17"/>
      <c r="C1" s="18"/>
      <c r="D1" s="19"/>
      <c r="E1" s="19"/>
      <c r="F1" s="19"/>
    </row>
    <row r="2" spans="1:6" ht="18" x14ac:dyDescent="0.25">
      <c r="A2" s="133" t="s">
        <v>4</v>
      </c>
      <c r="B2" s="133"/>
      <c r="C2" s="133"/>
      <c r="D2" s="133"/>
      <c r="E2" s="133"/>
      <c r="F2" s="133"/>
    </row>
    <row r="3" spans="1:6" ht="18" x14ac:dyDescent="0.25">
      <c r="A3" s="133" t="s">
        <v>5</v>
      </c>
      <c r="B3" s="133"/>
      <c r="C3" s="133"/>
      <c r="D3" s="133"/>
      <c r="E3" s="133"/>
      <c r="F3" s="133"/>
    </row>
    <row r="4" spans="1:6" ht="18" x14ac:dyDescent="0.25">
      <c r="A4" s="133" t="s">
        <v>6</v>
      </c>
      <c r="B4" s="133"/>
      <c r="C4" s="133"/>
      <c r="D4" s="133"/>
      <c r="E4" s="133"/>
      <c r="F4" s="133"/>
    </row>
    <row r="5" spans="1:6" ht="9" customHeight="1" x14ac:dyDescent="0.2">
      <c r="A5" s="134" t="s">
        <v>7</v>
      </c>
      <c r="B5" s="134"/>
      <c r="C5" s="134"/>
      <c r="D5" s="134"/>
      <c r="E5" s="134"/>
      <c r="F5" s="134"/>
    </row>
    <row r="6" spans="1:6" ht="19.5" customHeight="1" x14ac:dyDescent="0.2">
      <c r="A6" s="134"/>
      <c r="B6" s="134"/>
      <c r="C6" s="134"/>
      <c r="D6" s="134"/>
      <c r="E6" s="134"/>
      <c r="F6" s="134"/>
    </row>
    <row r="7" spans="1:6" ht="16.5" customHeight="1" x14ac:dyDescent="0.2">
      <c r="A7" s="135" t="s">
        <v>8</v>
      </c>
      <c r="B7" s="135"/>
      <c r="C7" s="135"/>
      <c r="D7" s="135"/>
      <c r="E7" s="135"/>
      <c r="F7" s="135"/>
    </row>
    <row r="8" spans="1:6" ht="12" customHeight="1" x14ac:dyDescent="0.2">
      <c r="A8" s="21"/>
      <c r="B8" s="22"/>
      <c r="C8" s="23"/>
      <c r="D8" s="6"/>
      <c r="E8" s="6"/>
      <c r="F8" s="6"/>
    </row>
    <row r="9" spans="1:6" ht="36.75" customHeight="1" thickBot="1" x14ac:dyDescent="0.25">
      <c r="A9" s="136" t="s">
        <v>9</v>
      </c>
      <c r="B9" s="136"/>
      <c r="C9" s="136"/>
      <c r="D9" s="136"/>
      <c r="E9" s="136"/>
      <c r="F9" s="136"/>
    </row>
    <row r="10" spans="1:6" ht="53.25" customHeight="1" x14ac:dyDescent="0.2">
      <c r="A10" s="125" t="s">
        <v>10</v>
      </c>
      <c r="B10" s="127" t="s">
        <v>11</v>
      </c>
      <c r="C10" s="129" t="s">
        <v>12</v>
      </c>
      <c r="D10" s="131" t="s">
        <v>13</v>
      </c>
      <c r="E10" s="137"/>
      <c r="F10" s="132"/>
    </row>
    <row r="11" spans="1:6" ht="14.25" customHeight="1" thickBot="1" x14ac:dyDescent="0.25">
      <c r="A11" s="126"/>
      <c r="B11" s="128"/>
      <c r="C11" s="130"/>
      <c r="D11" s="24" t="s">
        <v>14</v>
      </c>
      <c r="E11" s="24" t="s">
        <v>15</v>
      </c>
      <c r="F11" s="25" t="s">
        <v>16</v>
      </c>
    </row>
    <row r="12" spans="1:6" ht="15.75" customHeight="1" x14ac:dyDescent="0.2">
      <c r="A12" s="26" t="s">
        <v>17</v>
      </c>
      <c r="B12" s="27" t="s">
        <v>18</v>
      </c>
      <c r="C12" s="27"/>
      <c r="D12" s="28"/>
      <c r="E12" s="28"/>
      <c r="F12" s="29"/>
    </row>
    <row r="13" spans="1:6" ht="18" customHeight="1" x14ac:dyDescent="0.2">
      <c r="A13" s="30" t="s">
        <v>19</v>
      </c>
      <c r="B13" s="31" t="s">
        <v>20</v>
      </c>
      <c r="C13" s="32" t="s">
        <v>21</v>
      </c>
      <c r="D13" s="33">
        <v>3164.5160000000001</v>
      </c>
      <c r="E13" s="33">
        <v>3308.8009999999999</v>
      </c>
      <c r="F13" s="34">
        <v>3371.9320000000002</v>
      </c>
    </row>
    <row r="14" spans="1:6" ht="30.75" customHeight="1" x14ac:dyDescent="0.2">
      <c r="A14" s="35" t="s">
        <v>22</v>
      </c>
      <c r="B14" s="36" t="s">
        <v>23</v>
      </c>
      <c r="C14" s="37" t="s">
        <v>21</v>
      </c>
      <c r="D14" s="38">
        <v>1127.3599999999999</v>
      </c>
      <c r="E14" s="38">
        <v>1127.3597691395098</v>
      </c>
      <c r="F14" s="39">
        <v>1127.3600000000001</v>
      </c>
    </row>
    <row r="15" spans="1:6" ht="31.5" customHeight="1" thickBot="1" x14ac:dyDescent="0.25">
      <c r="A15" s="40" t="s">
        <v>24</v>
      </c>
      <c r="B15" s="41" t="s">
        <v>25</v>
      </c>
      <c r="C15" s="42" t="s">
        <v>21</v>
      </c>
      <c r="D15" s="43">
        <v>2037.1560000000002</v>
      </c>
      <c r="E15" s="43">
        <v>2181.4412308604901</v>
      </c>
      <c r="F15" s="44">
        <v>2244.5720000000001</v>
      </c>
    </row>
    <row r="16" spans="1:6" ht="21" customHeight="1" x14ac:dyDescent="0.2">
      <c r="A16" s="21"/>
      <c r="B16" s="22"/>
      <c r="C16" s="23"/>
      <c r="D16" s="6"/>
      <c r="E16" s="6"/>
      <c r="F16" s="6"/>
    </row>
    <row r="17" spans="1:6" ht="20.25" customHeight="1" x14ac:dyDescent="0.2">
      <c r="A17" s="138" t="s">
        <v>26</v>
      </c>
      <c r="B17" s="138"/>
      <c r="C17" s="138"/>
      <c r="D17" s="138"/>
      <c r="E17" s="138"/>
      <c r="F17" s="138"/>
    </row>
    <row r="18" spans="1:6" ht="8.25" customHeight="1" thickBot="1" x14ac:dyDescent="0.25">
      <c r="B18" s="46"/>
      <c r="C18" s="47"/>
    </row>
    <row r="19" spans="1:6" ht="48.75" customHeight="1" x14ac:dyDescent="0.2">
      <c r="A19" s="125" t="s">
        <v>10</v>
      </c>
      <c r="B19" s="127" t="s">
        <v>11</v>
      </c>
      <c r="C19" s="129" t="s">
        <v>12</v>
      </c>
      <c r="D19" s="131" t="s">
        <v>13</v>
      </c>
      <c r="E19" s="132"/>
    </row>
    <row r="20" spans="1:6" ht="16.5" customHeight="1" thickBot="1" x14ac:dyDescent="0.25">
      <c r="A20" s="126"/>
      <c r="B20" s="128"/>
      <c r="C20" s="130"/>
      <c r="D20" s="24" t="s">
        <v>15</v>
      </c>
      <c r="E20" s="25" t="s">
        <v>16</v>
      </c>
    </row>
    <row r="21" spans="1:6" ht="17.25" customHeight="1" x14ac:dyDescent="0.2">
      <c r="A21" s="26" t="s">
        <v>17</v>
      </c>
      <c r="B21" s="27" t="s">
        <v>18</v>
      </c>
      <c r="C21" s="27"/>
      <c r="D21" s="48"/>
      <c r="E21" s="49"/>
    </row>
    <row r="22" spans="1:6" ht="18" customHeight="1" x14ac:dyDescent="0.2">
      <c r="A22" s="30" t="s">
        <v>19</v>
      </c>
      <c r="B22" s="31" t="s">
        <v>20</v>
      </c>
      <c r="C22" s="32" t="s">
        <v>21</v>
      </c>
      <c r="D22" s="50">
        <v>3610.08</v>
      </c>
      <c r="E22" s="51">
        <v>3689.91</v>
      </c>
      <c r="F22" s="52"/>
    </row>
    <row r="23" spans="1:6" ht="25.5" x14ac:dyDescent="0.2">
      <c r="A23" s="35" t="s">
        <v>22</v>
      </c>
      <c r="B23" s="36" t="s">
        <v>23</v>
      </c>
      <c r="C23" s="37" t="s">
        <v>21</v>
      </c>
      <c r="D23" s="53">
        <v>1365.8195775583295</v>
      </c>
      <c r="E23" s="54">
        <v>1365.8199999999993</v>
      </c>
      <c r="F23" s="52"/>
    </row>
    <row r="24" spans="1:6" ht="26.25" thickBot="1" x14ac:dyDescent="0.25">
      <c r="A24" s="40" t="s">
        <v>24</v>
      </c>
      <c r="B24" s="41" t="s">
        <v>25</v>
      </c>
      <c r="C24" s="42" t="s">
        <v>21</v>
      </c>
      <c r="D24" s="55">
        <v>2244.2604224416705</v>
      </c>
      <c r="E24" s="56">
        <v>2324.0900000000006</v>
      </c>
    </row>
    <row r="25" spans="1:6" x14ac:dyDescent="0.2">
      <c r="B25" s="46"/>
      <c r="C25" s="47"/>
    </row>
    <row r="26" spans="1:6" ht="15" x14ac:dyDescent="0.25">
      <c r="B26" s="46"/>
      <c r="C26" s="47"/>
      <c r="D26" s="57"/>
      <c r="E26" s="57"/>
    </row>
    <row r="27" spans="1:6" ht="15" x14ac:dyDescent="0.25">
      <c r="B27" s="46"/>
      <c r="C27" s="47"/>
      <c r="D27" s="57"/>
      <c r="E27" s="57"/>
    </row>
    <row r="28" spans="1:6" ht="15" x14ac:dyDescent="0.25">
      <c r="B28" s="46"/>
      <c r="C28" s="47"/>
      <c r="D28" s="57"/>
      <c r="E28" s="57"/>
    </row>
    <row r="29" spans="1:6" ht="15" x14ac:dyDescent="0.25">
      <c r="B29" s="46"/>
      <c r="C29" s="47"/>
      <c r="D29" s="57"/>
      <c r="E29" s="57"/>
    </row>
    <row r="30" spans="1:6" ht="15" x14ac:dyDescent="0.25">
      <c r="B30" s="46"/>
      <c r="C30" s="47"/>
      <c r="D30" s="57"/>
      <c r="E30" s="57"/>
    </row>
  </sheetData>
  <mergeCells count="15">
    <mergeCell ref="A19:A20"/>
    <mergeCell ref="B19:B20"/>
    <mergeCell ref="C19:C20"/>
    <mergeCell ref="D19:E19"/>
    <mergeCell ref="A2:F2"/>
    <mergeCell ref="A3:F3"/>
    <mergeCell ref="A4:F4"/>
    <mergeCell ref="A5:F6"/>
    <mergeCell ref="A7:F7"/>
    <mergeCell ref="A9:F9"/>
    <mergeCell ref="A10:A11"/>
    <mergeCell ref="B10:B11"/>
    <mergeCell ref="C10:C11"/>
    <mergeCell ref="D10:F10"/>
    <mergeCell ref="A17:F17"/>
  </mergeCells>
  <pageMargins left="1.0236220472440944" right="0.59055118110236227" top="0.39370078740157483" bottom="0.3937007874015748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="86" zoomScaleNormal="100" zoomScaleSheetLayoutView="86" workbookViewId="0">
      <selection activeCell="L15" sqref="L15"/>
    </sheetView>
  </sheetViews>
  <sheetFormatPr defaultRowHeight="12.75" x14ac:dyDescent="0.2"/>
  <cols>
    <col min="1" max="1" width="8.7109375" style="45" customWidth="1"/>
    <col min="2" max="2" width="55.42578125" style="58" customWidth="1"/>
    <col min="3" max="3" width="15.7109375" style="59" customWidth="1"/>
    <col min="4" max="4" width="15.7109375" style="20" customWidth="1"/>
    <col min="5" max="5" width="15.5703125" style="20" customWidth="1"/>
    <col min="6" max="6" width="18.7109375" style="20" customWidth="1"/>
    <col min="7" max="7" width="12.7109375" style="20" customWidth="1"/>
    <col min="8" max="16384" width="9.140625" style="20"/>
  </cols>
  <sheetData>
    <row r="1" spans="1:7" ht="6.75" customHeight="1" x14ac:dyDescent="0.25">
      <c r="A1" s="16"/>
      <c r="B1" s="17"/>
      <c r="C1" s="18"/>
      <c r="D1" s="19"/>
    </row>
    <row r="2" spans="1:7" ht="18" x14ac:dyDescent="0.25">
      <c r="A2" s="133" t="s">
        <v>4</v>
      </c>
      <c r="B2" s="133"/>
      <c r="C2" s="133"/>
      <c r="D2" s="133"/>
    </row>
    <row r="3" spans="1:7" ht="18" x14ac:dyDescent="0.25">
      <c r="A3" s="133" t="s">
        <v>5</v>
      </c>
      <c r="B3" s="133"/>
      <c r="C3" s="133"/>
      <c r="D3" s="133"/>
    </row>
    <row r="4" spans="1:7" ht="18" x14ac:dyDescent="0.25">
      <c r="A4" s="133" t="s">
        <v>6</v>
      </c>
      <c r="B4" s="133"/>
      <c r="C4" s="133"/>
      <c r="D4" s="133"/>
    </row>
    <row r="5" spans="1:7" ht="9" customHeight="1" x14ac:dyDescent="0.2">
      <c r="A5" s="134" t="s">
        <v>7</v>
      </c>
      <c r="B5" s="134"/>
      <c r="C5" s="134"/>
      <c r="D5" s="134"/>
    </row>
    <row r="6" spans="1:7" s="60" customFormat="1" ht="30" customHeight="1" x14ac:dyDescent="0.25">
      <c r="A6" s="134"/>
      <c r="B6" s="134"/>
      <c r="C6" s="134"/>
      <c r="D6" s="134"/>
    </row>
    <row r="7" spans="1:7" ht="18.75" customHeight="1" x14ac:dyDescent="0.2">
      <c r="A7" s="135" t="s">
        <v>27</v>
      </c>
      <c r="B7" s="135"/>
      <c r="C7" s="135"/>
      <c r="D7" s="135"/>
    </row>
    <row r="8" spans="1:7" ht="12" customHeight="1" x14ac:dyDescent="0.2">
      <c r="A8" s="21"/>
      <c r="B8" s="22"/>
      <c r="C8" s="23"/>
      <c r="D8" s="6"/>
      <c r="E8" s="61"/>
      <c r="F8" s="61"/>
    </row>
    <row r="9" spans="1:7" ht="49.5" customHeight="1" thickBot="1" x14ac:dyDescent="0.25">
      <c r="A9" s="138" t="s">
        <v>9</v>
      </c>
      <c r="B9" s="138"/>
      <c r="C9" s="138"/>
      <c r="D9" s="138"/>
      <c r="E9" s="61"/>
      <c r="F9" s="61"/>
    </row>
    <row r="10" spans="1:7" ht="43.5" customHeight="1" x14ac:dyDescent="0.2">
      <c r="A10" s="125" t="s">
        <v>10</v>
      </c>
      <c r="B10" s="127" t="s">
        <v>11</v>
      </c>
      <c r="C10" s="129" t="s">
        <v>12</v>
      </c>
      <c r="D10" s="62" t="s">
        <v>13</v>
      </c>
      <c r="E10" s="61"/>
      <c r="F10" s="61"/>
    </row>
    <row r="11" spans="1:7" ht="14.25" customHeight="1" thickBot="1" x14ac:dyDescent="0.25">
      <c r="A11" s="126"/>
      <c r="B11" s="128"/>
      <c r="C11" s="130"/>
      <c r="D11" s="25" t="s">
        <v>28</v>
      </c>
    </row>
    <row r="12" spans="1:7" ht="15.75" customHeight="1" x14ac:dyDescent="0.2">
      <c r="A12" s="26" t="s">
        <v>17</v>
      </c>
      <c r="B12" s="27" t="s">
        <v>18</v>
      </c>
      <c r="C12" s="27"/>
      <c r="D12" s="29"/>
      <c r="E12" s="61"/>
      <c r="F12" s="61"/>
      <c r="G12" s="61"/>
    </row>
    <row r="13" spans="1:7" ht="18" customHeight="1" x14ac:dyDescent="0.2">
      <c r="A13" s="30" t="s">
        <v>19</v>
      </c>
      <c r="B13" s="31" t="s">
        <v>20</v>
      </c>
      <c r="C13" s="32" t="s">
        <v>21</v>
      </c>
      <c r="D13" s="34">
        <v>2356.6910000000003</v>
      </c>
      <c r="E13" s="61"/>
      <c r="F13" s="61"/>
      <c r="G13" s="61"/>
    </row>
    <row r="14" spans="1:7" ht="30.75" customHeight="1" x14ac:dyDescent="0.2">
      <c r="A14" s="35" t="s">
        <v>22</v>
      </c>
      <c r="B14" s="36" t="s">
        <v>23</v>
      </c>
      <c r="C14" s="37" t="s">
        <v>21</v>
      </c>
      <c r="D14" s="39">
        <v>1124.4803341335605</v>
      </c>
      <c r="E14" s="61"/>
      <c r="F14" s="61"/>
      <c r="G14" s="61"/>
    </row>
    <row r="15" spans="1:7" ht="31.5" customHeight="1" thickBot="1" x14ac:dyDescent="0.25">
      <c r="A15" s="40" t="s">
        <v>24</v>
      </c>
      <c r="B15" s="41" t="s">
        <v>25</v>
      </c>
      <c r="C15" s="42" t="s">
        <v>21</v>
      </c>
      <c r="D15" s="63">
        <v>1232.2106658664397</v>
      </c>
      <c r="E15" s="61"/>
      <c r="F15" s="61"/>
      <c r="G15" s="61"/>
    </row>
    <row r="16" spans="1:7" x14ac:dyDescent="0.2">
      <c r="B16" s="46"/>
      <c r="C16" s="47"/>
      <c r="E16" s="61"/>
      <c r="F16" s="61"/>
      <c r="G16" s="61"/>
    </row>
    <row r="17" spans="1:7" ht="18.75" customHeight="1" x14ac:dyDescent="0.25">
      <c r="A17" s="21"/>
      <c r="B17" s="22"/>
      <c r="C17" s="23"/>
      <c r="D17" s="57"/>
      <c r="E17" s="61"/>
      <c r="F17" s="61"/>
    </row>
    <row r="18" spans="1:7" ht="19.5" customHeight="1" thickBot="1" x14ac:dyDescent="0.25">
      <c r="A18" s="138" t="s">
        <v>26</v>
      </c>
      <c r="B18" s="138"/>
      <c r="C18" s="138"/>
      <c r="D18" s="138"/>
      <c r="E18" s="61"/>
      <c r="F18" s="61"/>
    </row>
    <row r="19" spans="1:7" ht="43.5" customHeight="1" x14ac:dyDescent="0.2">
      <c r="A19" s="125" t="s">
        <v>10</v>
      </c>
      <c r="B19" s="127" t="s">
        <v>11</v>
      </c>
      <c r="C19" s="129" t="s">
        <v>12</v>
      </c>
      <c r="D19" s="62" t="s">
        <v>13</v>
      </c>
      <c r="E19" s="61"/>
      <c r="F19" s="61"/>
    </row>
    <row r="20" spans="1:7" ht="14.25" customHeight="1" thickBot="1" x14ac:dyDescent="0.25">
      <c r="A20" s="126"/>
      <c r="B20" s="128"/>
      <c r="C20" s="130"/>
      <c r="D20" s="25" t="s">
        <v>29</v>
      </c>
    </row>
    <row r="21" spans="1:7" ht="15.75" customHeight="1" x14ac:dyDescent="0.2">
      <c r="A21" s="26" t="s">
        <v>17</v>
      </c>
      <c r="B21" s="27" t="s">
        <v>18</v>
      </c>
      <c r="C21" s="27"/>
      <c r="D21" s="29"/>
      <c r="E21" s="61"/>
      <c r="F21" s="61"/>
      <c r="G21" s="61"/>
    </row>
    <row r="22" spans="1:7" ht="18" customHeight="1" x14ac:dyDescent="0.2">
      <c r="A22" s="30" t="s">
        <v>19</v>
      </c>
      <c r="B22" s="31" t="s">
        <v>20</v>
      </c>
      <c r="C22" s="32" t="s">
        <v>21</v>
      </c>
      <c r="D22" s="34">
        <v>3910.529</v>
      </c>
      <c r="E22" s="61"/>
      <c r="F22" s="61"/>
      <c r="G22" s="61"/>
    </row>
    <row r="23" spans="1:7" ht="30.75" customHeight="1" x14ac:dyDescent="0.2">
      <c r="A23" s="35" t="s">
        <v>22</v>
      </c>
      <c r="B23" s="36" t="s">
        <v>23</v>
      </c>
      <c r="C23" s="37" t="s">
        <v>21</v>
      </c>
      <c r="D23" s="39">
        <v>1712.8466372806165</v>
      </c>
      <c r="E23" s="61"/>
      <c r="F23" s="61"/>
      <c r="G23" s="61"/>
    </row>
    <row r="24" spans="1:7" ht="31.5" customHeight="1" thickBot="1" x14ac:dyDescent="0.25">
      <c r="A24" s="40" t="s">
        <v>24</v>
      </c>
      <c r="B24" s="41" t="s">
        <v>25</v>
      </c>
      <c r="C24" s="42" t="s">
        <v>21</v>
      </c>
      <c r="D24" s="63">
        <v>2197.6823627193835</v>
      </c>
      <c r="E24" s="61"/>
      <c r="F24" s="61"/>
      <c r="G24" s="61"/>
    </row>
    <row r="25" spans="1:7" x14ac:dyDescent="0.2">
      <c r="B25" s="46"/>
      <c r="C25" s="47"/>
      <c r="E25" s="61"/>
      <c r="F25" s="61"/>
      <c r="G25" s="61"/>
    </row>
  </sheetData>
  <mergeCells count="13">
    <mergeCell ref="A9:D9"/>
    <mergeCell ref="A2:D2"/>
    <mergeCell ref="A3:D3"/>
    <mergeCell ref="A4:D4"/>
    <mergeCell ref="A5:D6"/>
    <mergeCell ref="A7:D7"/>
    <mergeCell ref="A10:A11"/>
    <mergeCell ref="B10:B11"/>
    <mergeCell ref="C10:C11"/>
    <mergeCell ref="A18:D18"/>
    <mergeCell ref="A19:A20"/>
    <mergeCell ref="B19:B20"/>
    <mergeCell ref="C19:C20"/>
  </mergeCells>
  <pageMargins left="1.2204724409448819" right="0.59055118110236227" top="0.39370078740157483" bottom="0.3937007874015748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view="pageBreakPreview" zoomScale="84" zoomScaleNormal="100" zoomScaleSheetLayoutView="84" workbookViewId="0">
      <selection activeCell="D23" sqref="D23:F25"/>
    </sheetView>
  </sheetViews>
  <sheetFormatPr defaultRowHeight="12.75" x14ac:dyDescent="0.2"/>
  <cols>
    <col min="1" max="1" width="8.7109375" style="45" customWidth="1"/>
    <col min="2" max="2" width="55.7109375" style="58" customWidth="1"/>
    <col min="3" max="3" width="15.7109375" style="59" customWidth="1"/>
    <col min="4" max="4" width="15.7109375" style="20" customWidth="1"/>
    <col min="5" max="5" width="17.5703125" style="20" customWidth="1"/>
    <col min="6" max="6" width="17.7109375" style="20" customWidth="1"/>
    <col min="7" max="7" width="12.7109375" style="20" customWidth="1"/>
    <col min="8" max="8" width="12.140625" style="20" customWidth="1"/>
    <col min="9" max="12" width="14.42578125" style="20" customWidth="1"/>
    <col min="13" max="15" width="12.140625" style="20" customWidth="1"/>
    <col min="16" max="16384" width="9.140625" style="20"/>
  </cols>
  <sheetData>
    <row r="1" spans="1:6" ht="18" x14ac:dyDescent="0.25">
      <c r="A1" s="133" t="s">
        <v>4</v>
      </c>
      <c r="B1" s="133"/>
      <c r="C1" s="133"/>
      <c r="D1" s="133"/>
      <c r="E1" s="133"/>
      <c r="F1" s="133"/>
    </row>
    <row r="2" spans="1:6" ht="18" x14ac:dyDescent="0.25">
      <c r="A2" s="133" t="s">
        <v>5</v>
      </c>
      <c r="B2" s="133"/>
      <c r="C2" s="133"/>
      <c r="D2" s="133"/>
      <c r="E2" s="133"/>
      <c r="F2" s="133"/>
    </row>
    <row r="3" spans="1:6" ht="18" x14ac:dyDescent="0.25">
      <c r="A3" s="133" t="s">
        <v>6</v>
      </c>
      <c r="B3" s="133"/>
      <c r="C3" s="133"/>
      <c r="D3" s="133"/>
      <c r="E3" s="133"/>
      <c r="F3" s="133"/>
    </row>
    <row r="4" spans="1:6" ht="9" customHeight="1" x14ac:dyDescent="0.2">
      <c r="A4" s="173" t="s">
        <v>7</v>
      </c>
      <c r="B4" s="134"/>
      <c r="C4" s="134"/>
      <c r="D4" s="134"/>
      <c r="E4" s="134"/>
      <c r="F4" s="134"/>
    </row>
    <row r="5" spans="1:6" ht="19.5" customHeight="1" x14ac:dyDescent="0.2">
      <c r="A5" s="134"/>
      <c r="B5" s="134"/>
      <c r="C5" s="134"/>
      <c r="D5" s="134"/>
      <c r="E5" s="134"/>
      <c r="F5" s="134"/>
    </row>
    <row r="6" spans="1:6" ht="21" customHeight="1" x14ac:dyDescent="0.2">
      <c r="A6" s="174" t="s">
        <v>30</v>
      </c>
      <c r="B6" s="174"/>
      <c r="C6" s="174"/>
      <c r="D6" s="174"/>
      <c r="E6" s="174"/>
      <c r="F6" s="174"/>
    </row>
    <row r="7" spans="1:6" ht="15" customHeight="1" thickBot="1" x14ac:dyDescent="0.25"/>
    <row r="8" spans="1:6" ht="24.95" customHeight="1" x14ac:dyDescent="0.2">
      <c r="A8" s="167" t="s">
        <v>10</v>
      </c>
      <c r="B8" s="169" t="s">
        <v>31</v>
      </c>
      <c r="C8" s="171" t="s">
        <v>12</v>
      </c>
      <c r="D8" s="131" t="s">
        <v>13</v>
      </c>
      <c r="E8" s="137"/>
      <c r="F8" s="132"/>
    </row>
    <row r="9" spans="1:6" ht="24.95" customHeight="1" thickBot="1" x14ac:dyDescent="0.25">
      <c r="A9" s="168"/>
      <c r="B9" s="170"/>
      <c r="C9" s="172"/>
      <c r="D9" s="64" t="s">
        <v>28</v>
      </c>
      <c r="E9" s="64" t="s">
        <v>15</v>
      </c>
      <c r="F9" s="25" t="s">
        <v>16</v>
      </c>
    </row>
    <row r="10" spans="1:6" ht="15.75" customHeight="1" x14ac:dyDescent="0.2">
      <c r="A10" s="65" t="s">
        <v>17</v>
      </c>
      <c r="B10" s="66" t="s">
        <v>32</v>
      </c>
      <c r="C10" s="66"/>
      <c r="D10" s="67"/>
      <c r="E10" s="67"/>
      <c r="F10" s="68"/>
    </row>
    <row r="11" spans="1:6" ht="15.75" customHeight="1" x14ac:dyDescent="0.2">
      <c r="A11" s="69" t="s">
        <v>19</v>
      </c>
      <c r="B11" s="70" t="s">
        <v>33</v>
      </c>
      <c r="C11" s="71" t="s">
        <v>34</v>
      </c>
      <c r="D11" s="72">
        <v>426333.016</v>
      </c>
      <c r="E11" s="73">
        <v>426333.016</v>
      </c>
      <c r="F11" s="74">
        <v>426333.016</v>
      </c>
    </row>
    <row r="12" spans="1:6" ht="15.75" customHeight="1" x14ac:dyDescent="0.2">
      <c r="A12" s="75" t="s">
        <v>22</v>
      </c>
      <c r="B12" s="76" t="s">
        <v>35</v>
      </c>
      <c r="C12" s="77" t="s">
        <v>34</v>
      </c>
      <c r="D12" s="78">
        <v>426333.016</v>
      </c>
      <c r="E12" s="79">
        <v>426333.016</v>
      </c>
      <c r="F12" s="80">
        <v>426333.016</v>
      </c>
    </row>
    <row r="13" spans="1:6" ht="15.75" customHeight="1" x14ac:dyDescent="0.2">
      <c r="A13" s="69" t="s">
        <v>36</v>
      </c>
      <c r="B13" s="70" t="s">
        <v>20</v>
      </c>
      <c r="C13" s="71" t="s">
        <v>21</v>
      </c>
      <c r="D13" s="72">
        <v>1846.7169999999999</v>
      </c>
      <c r="E13" s="72">
        <v>2792.67</v>
      </c>
      <c r="F13" s="74">
        <v>2847.3069999999998</v>
      </c>
    </row>
    <row r="14" spans="1:6" ht="25.5" x14ac:dyDescent="0.2">
      <c r="A14" s="75" t="s">
        <v>37</v>
      </c>
      <c r="B14" s="76" t="s">
        <v>38</v>
      </c>
      <c r="C14" s="77" t="s">
        <v>21</v>
      </c>
      <c r="D14" s="78">
        <v>833.30413308398579</v>
      </c>
      <c r="E14" s="79">
        <v>833.30413308398579</v>
      </c>
      <c r="F14" s="81">
        <v>833.30413308398579</v>
      </c>
    </row>
    <row r="15" spans="1:6" ht="28.5" customHeight="1" thickBot="1" x14ac:dyDescent="0.25">
      <c r="A15" s="82" t="s">
        <v>39</v>
      </c>
      <c r="B15" s="83" t="s">
        <v>25</v>
      </c>
      <c r="C15" s="84" t="s">
        <v>21</v>
      </c>
      <c r="D15" s="85">
        <v>1013.4128669160141</v>
      </c>
      <c r="E15" s="86">
        <v>1959.3658669160143</v>
      </c>
      <c r="F15" s="87">
        <v>2014.002866916014</v>
      </c>
    </row>
    <row r="16" spans="1:6" x14ac:dyDescent="0.2">
      <c r="A16" s="88"/>
      <c r="B16" s="89"/>
      <c r="C16" s="90"/>
      <c r="D16" s="91"/>
      <c r="E16" s="91"/>
      <c r="F16" s="61"/>
    </row>
    <row r="17" spans="1:6" ht="13.5" thickBot="1" x14ac:dyDescent="0.25">
      <c r="A17" s="92"/>
      <c r="B17" s="89"/>
      <c r="C17" s="23"/>
      <c r="D17" s="91"/>
      <c r="E17" s="91"/>
      <c r="F17" s="61"/>
    </row>
    <row r="18" spans="1:6" ht="47.25" customHeight="1" thickBot="1" x14ac:dyDescent="0.3">
      <c r="A18" s="144" t="s">
        <v>40</v>
      </c>
      <c r="B18" s="145"/>
      <c r="C18" s="145"/>
      <c r="D18" s="145"/>
      <c r="E18" s="145"/>
      <c r="F18" s="146"/>
    </row>
    <row r="19" spans="1:6" ht="12.75" customHeight="1" x14ac:dyDescent="0.2">
      <c r="A19" s="147" t="s">
        <v>41</v>
      </c>
      <c r="B19" s="148"/>
      <c r="C19" s="151" t="s">
        <v>12</v>
      </c>
      <c r="D19" s="153" t="s">
        <v>13</v>
      </c>
      <c r="E19" s="154"/>
      <c r="F19" s="155"/>
    </row>
    <row r="20" spans="1:6" ht="13.5" customHeight="1" thickBot="1" x14ac:dyDescent="0.25">
      <c r="A20" s="149"/>
      <c r="B20" s="150"/>
      <c r="C20" s="152"/>
      <c r="D20" s="93" t="s">
        <v>28</v>
      </c>
      <c r="E20" s="94" t="s">
        <v>15</v>
      </c>
      <c r="F20" s="95" t="s">
        <v>16</v>
      </c>
    </row>
    <row r="21" spans="1:6" ht="30.75" customHeight="1" x14ac:dyDescent="0.2">
      <c r="A21" s="156" t="s">
        <v>42</v>
      </c>
      <c r="B21" s="157"/>
      <c r="C21" s="96" t="s">
        <v>21</v>
      </c>
      <c r="D21" s="97">
        <v>1013.4128669160141</v>
      </c>
      <c r="E21" s="98">
        <v>1959.3658669160143</v>
      </c>
      <c r="F21" s="99">
        <v>2014.002866916014</v>
      </c>
    </row>
    <row r="22" spans="1:6" ht="30.75" customHeight="1" x14ac:dyDescent="0.2">
      <c r="A22" s="158" t="s">
        <v>43</v>
      </c>
      <c r="B22" s="159"/>
      <c r="C22" s="37"/>
      <c r="D22" s="100"/>
      <c r="E22" s="101"/>
      <c r="F22" s="102"/>
    </row>
    <row r="23" spans="1:6" ht="30.75" customHeight="1" x14ac:dyDescent="0.2">
      <c r="A23" s="160" t="s">
        <v>44</v>
      </c>
      <c r="B23" s="161"/>
      <c r="C23" s="37" t="s">
        <v>45</v>
      </c>
      <c r="D23" s="103">
        <v>744311.06</v>
      </c>
      <c r="E23" s="104">
        <v>1237545.43</v>
      </c>
      <c r="F23" s="105">
        <v>513716.51</v>
      </c>
    </row>
    <row r="24" spans="1:6" ht="30.75" customHeight="1" x14ac:dyDescent="0.2">
      <c r="A24" s="160" t="s">
        <v>46</v>
      </c>
      <c r="B24" s="161"/>
      <c r="C24" s="37" t="s">
        <v>21</v>
      </c>
      <c r="D24" s="103">
        <v>59.42</v>
      </c>
      <c r="E24" s="104">
        <v>190.77</v>
      </c>
      <c r="F24" s="105">
        <v>382.94</v>
      </c>
    </row>
    <row r="25" spans="1:6" ht="30.75" customHeight="1" x14ac:dyDescent="0.2">
      <c r="A25" s="158" t="s">
        <v>47</v>
      </c>
      <c r="B25" s="159"/>
      <c r="C25" s="106" t="s">
        <v>21</v>
      </c>
      <c r="D25" s="107">
        <v>1085.71</v>
      </c>
      <c r="E25" s="108">
        <v>1931.76</v>
      </c>
      <c r="F25" s="109">
        <v>1986.5900000000001</v>
      </c>
    </row>
    <row r="26" spans="1:6" ht="30.75" customHeight="1" x14ac:dyDescent="0.2">
      <c r="A26" s="162" t="s">
        <v>48</v>
      </c>
      <c r="B26" s="163"/>
      <c r="C26" s="106" t="s">
        <v>21</v>
      </c>
      <c r="D26" s="164">
        <v>24.63</v>
      </c>
      <c r="E26" s="165"/>
      <c r="F26" s="166"/>
    </row>
    <row r="27" spans="1:6" ht="30.75" customHeight="1" thickBot="1" x14ac:dyDescent="0.25">
      <c r="A27" s="139" t="s">
        <v>49</v>
      </c>
      <c r="B27" s="140"/>
      <c r="C27" s="110" t="s">
        <v>21</v>
      </c>
      <c r="D27" s="141">
        <v>2.9758669160141933</v>
      </c>
      <c r="E27" s="142"/>
      <c r="F27" s="143"/>
    </row>
    <row r="28" spans="1:6" ht="16.5" customHeight="1" x14ac:dyDescent="0.2"/>
  </sheetData>
  <mergeCells count="22">
    <mergeCell ref="A8:A9"/>
    <mergeCell ref="B8:B9"/>
    <mergeCell ref="C8:C9"/>
    <mergeCell ref="D8:F8"/>
    <mergeCell ref="A1:F1"/>
    <mergeCell ref="A2:F2"/>
    <mergeCell ref="A3:F3"/>
    <mergeCell ref="A4:F5"/>
    <mergeCell ref="A6:F6"/>
    <mergeCell ref="A27:B27"/>
    <mergeCell ref="D27:F27"/>
    <mergeCell ref="A18:F18"/>
    <mergeCell ref="A19:B20"/>
    <mergeCell ref="C19:C20"/>
    <mergeCell ref="D19:F19"/>
    <mergeCell ref="A21:B21"/>
    <mergeCell ref="A22:B22"/>
    <mergeCell ref="A23:B23"/>
    <mergeCell ref="A24:B24"/>
    <mergeCell ref="A25:B25"/>
    <mergeCell ref="A26:B26"/>
    <mergeCell ref="D26:F26"/>
  </mergeCells>
  <pageMargins left="1.2204724409448819" right="0.59055118110236227" top="0.39370078740157483" bottom="0.3937007874015748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7" zoomScaleNormal="100" zoomScaleSheetLayoutView="87" workbookViewId="0">
      <selection activeCell="F26" sqref="F26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80" t="s">
        <v>50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43.5" customHeight="1" x14ac:dyDescent="0.25">
      <c r="A2" s="180"/>
      <c r="B2" s="180"/>
      <c r="C2" s="180"/>
      <c r="D2" s="180"/>
      <c r="E2" s="180"/>
      <c r="F2" s="180"/>
      <c r="G2" s="180"/>
      <c r="H2" s="180"/>
      <c r="I2" s="180"/>
      <c r="J2" s="180"/>
    </row>
    <row r="3" spans="1:10" ht="26.25" customHeight="1" thickBot="1" x14ac:dyDescent="0.3">
      <c r="A3" s="181" t="s">
        <v>64</v>
      </c>
      <c r="B3" s="181"/>
      <c r="C3" s="181"/>
      <c r="D3" s="111"/>
      <c r="E3" s="111"/>
      <c r="F3" s="111"/>
      <c r="G3" s="111"/>
      <c r="H3" s="111"/>
      <c r="I3" s="111"/>
      <c r="J3" s="111"/>
    </row>
    <row r="4" spans="1:10" ht="27.75" customHeight="1" thickBot="1" x14ac:dyDescent="0.3">
      <c r="A4" s="182" t="s">
        <v>51</v>
      </c>
      <c r="B4" s="183"/>
      <c r="C4" s="183"/>
      <c r="D4" s="183"/>
      <c r="E4" s="183"/>
      <c r="F4" s="183"/>
      <c r="G4" s="183"/>
      <c r="H4" s="184"/>
      <c r="I4" s="112" t="s">
        <v>52</v>
      </c>
      <c r="J4" s="113" t="s">
        <v>53</v>
      </c>
    </row>
    <row r="5" spans="1:10" ht="27" customHeight="1" thickBot="1" x14ac:dyDescent="0.3">
      <c r="A5" s="185">
        <v>1</v>
      </c>
      <c r="B5" s="186"/>
      <c r="C5" s="186"/>
      <c r="D5" s="186"/>
      <c r="E5" s="186"/>
      <c r="F5" s="186"/>
      <c r="G5" s="186"/>
      <c r="H5" s="187"/>
      <c r="I5" s="112">
        <v>2</v>
      </c>
      <c r="J5" s="113">
        <v>3</v>
      </c>
    </row>
    <row r="6" spans="1:10" ht="32.25" customHeight="1" x14ac:dyDescent="0.25">
      <c r="A6" s="188" t="s">
        <v>54</v>
      </c>
      <c r="B6" s="189"/>
      <c r="C6" s="189"/>
      <c r="D6" s="189"/>
      <c r="E6" s="189"/>
      <c r="F6" s="189"/>
      <c r="G6" s="189"/>
      <c r="H6" s="189"/>
      <c r="I6" s="114" t="s">
        <v>21</v>
      </c>
      <c r="J6" s="115">
        <v>1520.836</v>
      </c>
    </row>
    <row r="7" spans="1:10" ht="34.5" customHeight="1" x14ac:dyDescent="0.25">
      <c r="A7" s="190" t="s">
        <v>55</v>
      </c>
      <c r="B7" s="191"/>
      <c r="C7" s="191"/>
      <c r="D7" s="191"/>
      <c r="E7" s="191"/>
      <c r="F7" s="191"/>
      <c r="G7" s="191"/>
      <c r="H7" s="191"/>
      <c r="I7" s="116" t="s">
        <v>21</v>
      </c>
      <c r="J7" s="115">
        <v>1493.2301330839857</v>
      </c>
    </row>
    <row r="8" spans="1:10" ht="90" customHeight="1" thickBot="1" x14ac:dyDescent="0.3">
      <c r="A8" s="175" t="s">
        <v>56</v>
      </c>
      <c r="B8" s="176"/>
      <c r="C8" s="176"/>
      <c r="D8" s="176"/>
      <c r="E8" s="176"/>
      <c r="F8" s="176"/>
      <c r="G8" s="176"/>
      <c r="H8" s="177"/>
      <c r="I8" s="117" t="s">
        <v>21</v>
      </c>
      <c r="J8" s="118">
        <v>27.605866916014193</v>
      </c>
    </row>
    <row r="9" spans="1:10" hidden="1" x14ac:dyDescent="0.25">
      <c r="A9" s="119"/>
      <c r="B9" s="120"/>
      <c r="C9" s="120"/>
      <c r="D9" s="120"/>
      <c r="E9" s="120"/>
      <c r="F9" s="120"/>
      <c r="G9" s="120"/>
      <c r="H9" s="120"/>
      <c r="I9" s="121"/>
      <c r="J9" s="121"/>
    </row>
    <row r="10" spans="1:10" hidden="1" x14ac:dyDescent="0.25"/>
    <row r="11" spans="1:10" hidden="1" x14ac:dyDescent="0.25">
      <c r="A11" s="178" t="s">
        <v>57</v>
      </c>
      <c r="B11" s="178"/>
      <c r="C11" s="178"/>
      <c r="D11" s="178"/>
      <c r="E11" s="178"/>
      <c r="F11" s="178"/>
      <c r="G11" s="178"/>
    </row>
    <row r="12" spans="1:10" hidden="1" x14ac:dyDescent="0.25"/>
    <row r="15" spans="1:10" ht="15.75" x14ac:dyDescent="0.25">
      <c r="A15" s="122"/>
      <c r="B15" s="122"/>
      <c r="C15" s="122"/>
      <c r="D15" s="122"/>
      <c r="E15" s="122"/>
      <c r="F15" s="122"/>
      <c r="G15" s="122"/>
      <c r="H15" s="122"/>
      <c r="I15" s="122"/>
      <c r="J15" s="122"/>
    </row>
    <row r="16" spans="1:10" ht="15.75" x14ac:dyDescent="0.25">
      <c r="A16" s="122"/>
      <c r="B16" s="122"/>
      <c r="C16" s="122"/>
      <c r="D16" s="122"/>
      <c r="E16" s="122"/>
      <c r="F16" s="122"/>
      <c r="G16" s="122"/>
      <c r="H16" s="122"/>
      <c r="I16" s="179"/>
      <c r="J16" s="179"/>
    </row>
  </sheetData>
  <mergeCells count="9">
    <mergeCell ref="A8:H8"/>
    <mergeCell ref="A11:G11"/>
    <mergeCell ref="I16:J16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49"/>
  <sheetViews>
    <sheetView view="pageBreakPreview" topLeftCell="A13" zoomScale="80" zoomScaleNormal="85" zoomScaleSheetLayoutView="80" workbookViewId="0">
      <selection activeCell="P49" sqref="P49"/>
    </sheetView>
  </sheetViews>
  <sheetFormatPr defaultRowHeight="12.75" x14ac:dyDescent="0.2"/>
  <cols>
    <col min="1" max="1" width="8.7109375" style="13" customWidth="1"/>
    <col min="2" max="2" width="9.7109375" style="14" customWidth="1"/>
    <col min="3" max="3" width="9.7109375" style="15" customWidth="1"/>
    <col min="4" max="14" width="9.7109375" style="1" customWidth="1"/>
    <col min="15" max="15" width="11.42578125" style="1" customWidth="1"/>
    <col min="16" max="23" width="9.7109375" style="1" customWidth="1"/>
    <col min="24" max="24" width="10.85546875" style="1" customWidth="1"/>
    <col min="25" max="25" width="9.7109375" style="1" customWidth="1"/>
    <col min="26" max="27" width="9.140625" style="1"/>
    <col min="28" max="28" width="15.85546875" style="1" customWidth="1"/>
    <col min="29" max="32" width="9.140625" style="1"/>
    <col min="33" max="33" width="11.140625" style="1" bestFit="1" customWidth="1"/>
    <col min="34" max="16384" width="9.140625" style="1"/>
  </cols>
  <sheetData>
    <row r="1" spans="1:25" ht="27.75" customHeight="1" x14ac:dyDescent="0.2">
      <c r="A1" s="211" t="s">
        <v>4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</row>
    <row r="2" spans="1:25" ht="19.5" customHeight="1" x14ac:dyDescent="0.2">
      <c r="A2" s="211" t="s">
        <v>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</row>
    <row r="3" spans="1:25" ht="17.25" customHeight="1" x14ac:dyDescent="0.2">
      <c r="A3" s="211" t="s">
        <v>6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</row>
    <row r="4" spans="1:25" ht="9" customHeight="1" x14ac:dyDescent="0.2">
      <c r="A4" s="205" t="s">
        <v>62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</row>
    <row r="5" spans="1:25" ht="18" customHeight="1" x14ac:dyDescent="0.2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</row>
    <row r="6" spans="1:25" ht="20.25" customHeight="1" x14ac:dyDescent="0.2">
      <c r="A6" s="212" t="s">
        <v>61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</row>
    <row r="7" spans="1:25" ht="30.75" customHeight="1" x14ac:dyDescent="0.2">
      <c r="A7" s="205" t="s">
        <v>0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</row>
    <row r="8" spans="1:25" ht="12" customHeight="1" x14ac:dyDescent="0.2">
      <c r="A8" s="3"/>
      <c r="B8" s="4"/>
      <c r="C8" s="5"/>
      <c r="D8" s="6"/>
      <c r="E8" s="6"/>
      <c r="F8" s="7"/>
      <c r="G8" s="7"/>
      <c r="H8" s="7"/>
    </row>
    <row r="9" spans="1:25" ht="6.75" customHeight="1" x14ac:dyDescent="0.2">
      <c r="A9" s="3"/>
      <c r="B9" s="4"/>
      <c r="C9" s="5"/>
      <c r="D9" s="6"/>
      <c r="E9" s="6"/>
      <c r="F9" s="7"/>
      <c r="G9" s="7"/>
      <c r="H9" s="7"/>
    </row>
    <row r="10" spans="1:25" ht="13.5" customHeight="1" x14ac:dyDescent="0.2">
      <c r="A10" s="215" t="s">
        <v>1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</row>
    <row r="11" spans="1:25" ht="36" customHeight="1" x14ac:dyDescent="0.2">
      <c r="A11" s="216" t="s">
        <v>2</v>
      </c>
      <c r="B11" s="217" t="s">
        <v>3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</row>
    <row r="12" spans="1:25" ht="15.75" x14ac:dyDescent="0.25">
      <c r="A12" s="216"/>
      <c r="B12" s="8">
        <v>1</v>
      </c>
      <c r="C12" s="9">
        <v>2</v>
      </c>
      <c r="D12" s="8">
        <v>3</v>
      </c>
      <c r="E12" s="9">
        <v>4</v>
      </c>
      <c r="F12" s="8">
        <v>5</v>
      </c>
      <c r="G12" s="9">
        <v>6</v>
      </c>
      <c r="H12" s="8">
        <v>7</v>
      </c>
      <c r="I12" s="9">
        <v>8</v>
      </c>
      <c r="J12" s="8">
        <v>9</v>
      </c>
      <c r="K12" s="9">
        <v>10</v>
      </c>
      <c r="L12" s="8">
        <v>11</v>
      </c>
      <c r="M12" s="9">
        <v>12</v>
      </c>
      <c r="N12" s="8">
        <v>13</v>
      </c>
      <c r="O12" s="9">
        <v>14</v>
      </c>
      <c r="P12" s="8">
        <v>15</v>
      </c>
      <c r="Q12" s="9">
        <v>16</v>
      </c>
      <c r="R12" s="8">
        <v>17</v>
      </c>
      <c r="S12" s="9">
        <v>18</v>
      </c>
      <c r="T12" s="8">
        <v>19</v>
      </c>
      <c r="U12" s="9">
        <v>20</v>
      </c>
      <c r="V12" s="8">
        <v>21</v>
      </c>
      <c r="W12" s="9">
        <v>22</v>
      </c>
      <c r="X12" s="8">
        <v>23</v>
      </c>
      <c r="Y12" s="9">
        <v>24</v>
      </c>
    </row>
    <row r="13" spans="1:25" ht="15.75" x14ac:dyDescent="0.2">
      <c r="A13" s="10">
        <v>1</v>
      </c>
      <c r="B13" s="11">
        <v>792.76656317460788</v>
      </c>
      <c r="C13" s="11">
        <v>776.42461317460788</v>
      </c>
      <c r="D13" s="11">
        <v>724.4808431746078</v>
      </c>
      <c r="E13" s="11">
        <v>722.6745131746078</v>
      </c>
      <c r="F13" s="11">
        <v>722.41945317460784</v>
      </c>
      <c r="G13" s="11">
        <v>726.3554831746078</v>
      </c>
      <c r="H13" s="11">
        <v>737.9401431746079</v>
      </c>
      <c r="I13" s="11">
        <v>740.79858317460787</v>
      </c>
      <c r="J13" s="11">
        <v>816.95440317460782</v>
      </c>
      <c r="K13" s="11">
        <v>905.43432317460781</v>
      </c>
      <c r="L13" s="11">
        <v>935.24515317460782</v>
      </c>
      <c r="M13" s="11">
        <v>903.88064317460783</v>
      </c>
      <c r="N13" s="11">
        <v>880.99018317460786</v>
      </c>
      <c r="O13" s="11">
        <v>845.6995031746078</v>
      </c>
      <c r="P13" s="11">
        <v>822.88999317460787</v>
      </c>
      <c r="Q13" s="11">
        <v>824.28250317460788</v>
      </c>
      <c r="R13" s="11">
        <v>759.59039317460781</v>
      </c>
      <c r="S13" s="11">
        <v>795.72114317460785</v>
      </c>
      <c r="T13" s="11">
        <v>940.70303317460787</v>
      </c>
      <c r="U13" s="11">
        <v>1028.3048431746079</v>
      </c>
      <c r="V13" s="11">
        <v>1117.112963174608</v>
      </c>
      <c r="W13" s="11">
        <v>1025.4550531746079</v>
      </c>
      <c r="X13" s="11">
        <v>913.74518317460786</v>
      </c>
      <c r="Y13" s="11">
        <v>784.76285317460781</v>
      </c>
    </row>
    <row r="14" spans="1:25" ht="15.75" x14ac:dyDescent="0.2">
      <c r="A14" s="10">
        <v>2</v>
      </c>
      <c r="B14" s="11">
        <v>847.29705317460787</v>
      </c>
      <c r="C14" s="11">
        <v>794.65026317460786</v>
      </c>
      <c r="D14" s="11">
        <v>754.58687317460783</v>
      </c>
      <c r="E14" s="11">
        <v>748.91247317460784</v>
      </c>
      <c r="F14" s="11">
        <v>742.20378317460791</v>
      </c>
      <c r="G14" s="11">
        <v>753.37950317460786</v>
      </c>
      <c r="H14" s="11">
        <v>754.23061317460781</v>
      </c>
      <c r="I14" s="11">
        <v>810.25083317460781</v>
      </c>
      <c r="J14" s="11">
        <v>911.96650317460785</v>
      </c>
      <c r="K14" s="11">
        <v>983.56400317460782</v>
      </c>
      <c r="L14" s="11">
        <v>943.39558317460785</v>
      </c>
      <c r="M14" s="11">
        <v>941.46173317460784</v>
      </c>
      <c r="N14" s="11">
        <v>934.25531317460786</v>
      </c>
      <c r="O14" s="11">
        <v>911.4627031746079</v>
      </c>
      <c r="P14" s="11">
        <v>894.3922331746079</v>
      </c>
      <c r="Q14" s="11">
        <v>862.22848317460785</v>
      </c>
      <c r="R14" s="11">
        <v>858.06230317460791</v>
      </c>
      <c r="S14" s="11">
        <v>836.8880831746078</v>
      </c>
      <c r="T14" s="11">
        <v>930.20499317460781</v>
      </c>
      <c r="U14" s="11">
        <v>1000.3209831746078</v>
      </c>
      <c r="V14" s="11">
        <v>1052.8138531746079</v>
      </c>
      <c r="W14" s="11">
        <v>981.47887317460788</v>
      </c>
      <c r="X14" s="11">
        <v>860.66583317460788</v>
      </c>
      <c r="Y14" s="11">
        <v>791.00766317460784</v>
      </c>
    </row>
    <row r="15" spans="1:25" ht="15.75" x14ac:dyDescent="0.2">
      <c r="A15" s="10">
        <v>3</v>
      </c>
      <c r="B15" s="11">
        <v>784.06943317460787</v>
      </c>
      <c r="C15" s="11">
        <v>749.18378317460781</v>
      </c>
      <c r="D15" s="11">
        <v>718.57485317460782</v>
      </c>
      <c r="E15" s="11">
        <v>718.50909317460787</v>
      </c>
      <c r="F15" s="11">
        <v>718.70374317460789</v>
      </c>
      <c r="G15" s="11">
        <v>716.96951317460787</v>
      </c>
      <c r="H15" s="11">
        <v>755.51328317460786</v>
      </c>
      <c r="I15" s="11">
        <v>797.65167317460782</v>
      </c>
      <c r="J15" s="11">
        <v>857.83840317460783</v>
      </c>
      <c r="K15" s="11">
        <v>975.82577317460789</v>
      </c>
      <c r="L15" s="11">
        <v>975.62901317460785</v>
      </c>
      <c r="M15" s="11">
        <v>973.19859317460782</v>
      </c>
      <c r="N15" s="11">
        <v>951.8432831746079</v>
      </c>
      <c r="O15" s="11">
        <v>927.62266317460785</v>
      </c>
      <c r="P15" s="11">
        <v>914.15140317460782</v>
      </c>
      <c r="Q15" s="11">
        <v>869.04185317460781</v>
      </c>
      <c r="R15" s="11">
        <v>810.9396931746079</v>
      </c>
      <c r="S15" s="11">
        <v>827.93011317460787</v>
      </c>
      <c r="T15" s="11">
        <v>938.97826317460783</v>
      </c>
      <c r="U15" s="11">
        <v>1009.8446731746078</v>
      </c>
      <c r="V15" s="11">
        <v>1046.917643174608</v>
      </c>
      <c r="W15" s="11">
        <v>951.82115317460784</v>
      </c>
      <c r="X15" s="11">
        <v>875.01742317460787</v>
      </c>
      <c r="Y15" s="11">
        <v>794.51400317460786</v>
      </c>
    </row>
    <row r="16" spans="1:25" ht="15.75" x14ac:dyDescent="0.2">
      <c r="A16" s="10">
        <v>4</v>
      </c>
      <c r="B16" s="11">
        <v>797.7255331746079</v>
      </c>
      <c r="C16" s="11">
        <v>771.01071317460787</v>
      </c>
      <c r="D16" s="11">
        <v>746.90823317460786</v>
      </c>
      <c r="E16" s="11">
        <v>744.98367317460782</v>
      </c>
      <c r="F16" s="11">
        <v>754.23159317460784</v>
      </c>
      <c r="G16" s="11">
        <v>779.26162317460785</v>
      </c>
      <c r="H16" s="11">
        <v>830.03041317460782</v>
      </c>
      <c r="I16" s="11">
        <v>990.49825317460784</v>
      </c>
      <c r="J16" s="11">
        <v>1007.6896131746079</v>
      </c>
      <c r="K16" s="11">
        <v>1004.1288831746078</v>
      </c>
      <c r="L16" s="11">
        <v>1033.9020031746079</v>
      </c>
      <c r="M16" s="11">
        <v>1011.8792331746079</v>
      </c>
      <c r="N16" s="11">
        <v>981.85383317460787</v>
      </c>
      <c r="O16" s="11">
        <v>945.01843317460782</v>
      </c>
      <c r="P16" s="11">
        <v>921.63246317460789</v>
      </c>
      <c r="Q16" s="11">
        <v>876.19235317460789</v>
      </c>
      <c r="R16" s="11">
        <v>884.49421317460781</v>
      </c>
      <c r="S16" s="11">
        <v>888.87369317460787</v>
      </c>
      <c r="T16" s="11">
        <v>897.0359631746079</v>
      </c>
      <c r="U16" s="11">
        <v>922.59983317460785</v>
      </c>
      <c r="V16" s="11">
        <v>927.78074317460789</v>
      </c>
      <c r="W16" s="11">
        <v>860.04119317460788</v>
      </c>
      <c r="X16" s="11">
        <v>781.8553931746078</v>
      </c>
      <c r="Y16" s="11">
        <v>728.56046317460789</v>
      </c>
    </row>
    <row r="17" spans="1:33" ht="15.75" x14ac:dyDescent="0.2">
      <c r="A17" s="10">
        <v>5</v>
      </c>
      <c r="B17" s="11">
        <v>724.25343317460784</v>
      </c>
      <c r="C17" s="11">
        <v>723.5302831746078</v>
      </c>
      <c r="D17" s="11">
        <v>718.51199317460782</v>
      </c>
      <c r="E17" s="11">
        <v>723.8495831746078</v>
      </c>
      <c r="F17" s="11">
        <v>724.4008331746079</v>
      </c>
      <c r="G17" s="11">
        <v>763.54020317460788</v>
      </c>
      <c r="H17" s="11">
        <v>779.62627317460783</v>
      </c>
      <c r="I17" s="11">
        <v>896.2308931746079</v>
      </c>
      <c r="J17" s="11">
        <v>908.69521317460783</v>
      </c>
      <c r="K17" s="11">
        <v>920.55680317460781</v>
      </c>
      <c r="L17" s="11">
        <v>908.34523317460787</v>
      </c>
      <c r="M17" s="11">
        <v>916.11891317460788</v>
      </c>
      <c r="N17" s="11">
        <v>914.6438931746078</v>
      </c>
      <c r="O17" s="11">
        <v>909.72002317460783</v>
      </c>
      <c r="P17" s="11">
        <v>897.56593317460784</v>
      </c>
      <c r="Q17" s="11">
        <v>878.8077531746078</v>
      </c>
      <c r="R17" s="11">
        <v>890.5756731746078</v>
      </c>
      <c r="S17" s="11">
        <v>883.41461317460789</v>
      </c>
      <c r="T17" s="11">
        <v>885.85358317460782</v>
      </c>
      <c r="U17" s="11">
        <v>915.91282317460787</v>
      </c>
      <c r="V17" s="11">
        <v>883.8773731746079</v>
      </c>
      <c r="W17" s="11">
        <v>826.12105317460782</v>
      </c>
      <c r="X17" s="11">
        <v>792.24475317460781</v>
      </c>
      <c r="Y17" s="11">
        <v>781.54282317460786</v>
      </c>
    </row>
    <row r="18" spans="1:33" ht="15.75" x14ac:dyDescent="0.2">
      <c r="A18" s="10">
        <v>6</v>
      </c>
      <c r="B18" s="11">
        <v>786.07420317460787</v>
      </c>
      <c r="C18" s="11">
        <v>722.3659731746078</v>
      </c>
      <c r="D18" s="11">
        <v>722.2723131746078</v>
      </c>
      <c r="E18" s="11">
        <v>722.37586317460784</v>
      </c>
      <c r="F18" s="11">
        <v>723.5932831746079</v>
      </c>
      <c r="G18" s="11">
        <v>797.73613317460786</v>
      </c>
      <c r="H18" s="11">
        <v>844.9983631746079</v>
      </c>
      <c r="I18" s="11">
        <v>976.38706317460787</v>
      </c>
      <c r="J18" s="11">
        <v>1011.4984731746079</v>
      </c>
      <c r="K18" s="11">
        <v>1049.993543174608</v>
      </c>
      <c r="L18" s="11">
        <v>1045.2100731746079</v>
      </c>
      <c r="M18" s="11">
        <v>1047.964013174608</v>
      </c>
      <c r="N18" s="11">
        <v>1044.6028331746079</v>
      </c>
      <c r="O18" s="11">
        <v>986.37871317460781</v>
      </c>
      <c r="P18" s="11">
        <v>976.3043331746079</v>
      </c>
      <c r="Q18" s="11">
        <v>1000.6026231746079</v>
      </c>
      <c r="R18" s="11">
        <v>1022.3205431746079</v>
      </c>
      <c r="S18" s="11">
        <v>1006.9391531746079</v>
      </c>
      <c r="T18" s="11">
        <v>984.53646317460789</v>
      </c>
      <c r="U18" s="11">
        <v>1014.4807931746078</v>
      </c>
      <c r="V18" s="11">
        <v>1033.395563174608</v>
      </c>
      <c r="W18" s="11">
        <v>971.19984317460785</v>
      </c>
      <c r="X18" s="11">
        <v>965.19498317460784</v>
      </c>
      <c r="Y18" s="11">
        <v>907.71129317460782</v>
      </c>
    </row>
    <row r="19" spans="1:33" ht="15.75" x14ac:dyDescent="0.2">
      <c r="A19" s="10">
        <v>7</v>
      </c>
      <c r="B19" s="11">
        <v>807.84434317460784</v>
      </c>
      <c r="C19" s="11">
        <v>786.02687317460789</v>
      </c>
      <c r="D19" s="11">
        <v>728.7533131746078</v>
      </c>
      <c r="E19" s="11">
        <v>725.93471317460785</v>
      </c>
      <c r="F19" s="11">
        <v>730.4811131746078</v>
      </c>
      <c r="G19" s="11">
        <v>752.23815317460787</v>
      </c>
      <c r="H19" s="11">
        <v>797.36988317460782</v>
      </c>
      <c r="I19" s="11">
        <v>858.73292317460789</v>
      </c>
      <c r="J19" s="11">
        <v>987.38740317460781</v>
      </c>
      <c r="K19" s="11">
        <v>1019.6743731746078</v>
      </c>
      <c r="L19" s="11">
        <v>1021.3771131746079</v>
      </c>
      <c r="M19" s="11">
        <v>1037.3750131746081</v>
      </c>
      <c r="N19" s="11">
        <v>1002.7858931746078</v>
      </c>
      <c r="O19" s="11">
        <v>981.19433317460789</v>
      </c>
      <c r="P19" s="11">
        <v>956.00266317460785</v>
      </c>
      <c r="Q19" s="11">
        <v>946.81596317460787</v>
      </c>
      <c r="R19" s="11">
        <v>955.14364317460786</v>
      </c>
      <c r="S19" s="11">
        <v>959.12790317460781</v>
      </c>
      <c r="T19" s="11">
        <v>986.78320317460782</v>
      </c>
      <c r="U19" s="11">
        <v>1022.3222931746078</v>
      </c>
      <c r="V19" s="11">
        <v>1066.443203174608</v>
      </c>
      <c r="W19" s="11">
        <v>1003.6980231746079</v>
      </c>
      <c r="X19" s="11">
        <v>904.57363317460783</v>
      </c>
      <c r="Y19" s="11">
        <v>825.30327317460785</v>
      </c>
    </row>
    <row r="20" spans="1:33" ht="15.75" x14ac:dyDescent="0.2">
      <c r="A20" s="10">
        <v>8</v>
      </c>
      <c r="B20" s="11">
        <v>830.64054317460784</v>
      </c>
      <c r="C20" s="11">
        <v>787.5291131746078</v>
      </c>
      <c r="D20" s="11">
        <v>720.44852317460789</v>
      </c>
      <c r="E20" s="11">
        <v>720.29815317460782</v>
      </c>
      <c r="F20" s="11">
        <v>720.41311317460782</v>
      </c>
      <c r="G20" s="11">
        <v>737.84401317460788</v>
      </c>
      <c r="H20" s="11">
        <v>800.0111031746078</v>
      </c>
      <c r="I20" s="11">
        <v>813.21698317460789</v>
      </c>
      <c r="J20" s="11">
        <v>940.4409931746078</v>
      </c>
      <c r="K20" s="11">
        <v>982.93165317460785</v>
      </c>
      <c r="L20" s="11">
        <v>993.9036631746078</v>
      </c>
      <c r="M20" s="11">
        <v>980.23880317460782</v>
      </c>
      <c r="N20" s="11">
        <v>963.8555331746079</v>
      </c>
      <c r="O20" s="11">
        <v>932.60966317460782</v>
      </c>
      <c r="P20" s="11">
        <v>915.3164031746079</v>
      </c>
      <c r="Q20" s="11">
        <v>908.24654317460784</v>
      </c>
      <c r="R20" s="11">
        <v>910.76246317460789</v>
      </c>
      <c r="S20" s="11">
        <v>924.4115431746078</v>
      </c>
      <c r="T20" s="11">
        <v>1001.7296931746079</v>
      </c>
      <c r="U20" s="11">
        <v>1038.8960731746079</v>
      </c>
      <c r="V20" s="11">
        <v>1081.778413174608</v>
      </c>
      <c r="W20" s="11">
        <v>1027.6388631746079</v>
      </c>
      <c r="X20" s="11">
        <v>955.89311317460783</v>
      </c>
      <c r="Y20" s="11">
        <v>865.29202317460783</v>
      </c>
    </row>
    <row r="21" spans="1:33" ht="15.75" x14ac:dyDescent="0.2">
      <c r="A21" s="10">
        <v>9</v>
      </c>
      <c r="B21" s="11">
        <v>856.3185631746079</v>
      </c>
      <c r="C21" s="11">
        <v>789.16946317460781</v>
      </c>
      <c r="D21" s="11">
        <v>729.0274031746078</v>
      </c>
      <c r="E21" s="11">
        <v>722.57380317460786</v>
      </c>
      <c r="F21" s="11">
        <v>726.63170317460788</v>
      </c>
      <c r="G21" s="11">
        <v>741.8239231746079</v>
      </c>
      <c r="H21" s="11">
        <v>796.01148317460786</v>
      </c>
      <c r="I21" s="11">
        <v>817.59511317460783</v>
      </c>
      <c r="J21" s="11">
        <v>946.71985317460781</v>
      </c>
      <c r="K21" s="11">
        <v>1008.1139431746078</v>
      </c>
      <c r="L21" s="11">
        <v>1003.9161031746079</v>
      </c>
      <c r="M21" s="11">
        <v>999.6318731746079</v>
      </c>
      <c r="N21" s="11">
        <v>990.37507317460791</v>
      </c>
      <c r="O21" s="11">
        <v>979.64049317460785</v>
      </c>
      <c r="P21" s="11">
        <v>956.2837131746079</v>
      </c>
      <c r="Q21" s="11">
        <v>930.82922317460782</v>
      </c>
      <c r="R21" s="11">
        <v>923.25921317460791</v>
      </c>
      <c r="S21" s="11">
        <v>933.74423317460787</v>
      </c>
      <c r="T21" s="11">
        <v>1008.0441831746078</v>
      </c>
      <c r="U21" s="11">
        <v>1046.6334531746079</v>
      </c>
      <c r="V21" s="11">
        <v>1074.473463174608</v>
      </c>
      <c r="W21" s="11">
        <v>1054.699163174608</v>
      </c>
      <c r="X21" s="11">
        <v>966.72033317460784</v>
      </c>
      <c r="Y21" s="11">
        <v>940.32818317460783</v>
      </c>
    </row>
    <row r="22" spans="1:33" ht="15.75" x14ac:dyDescent="0.2">
      <c r="A22" s="10">
        <v>10</v>
      </c>
      <c r="B22" s="11">
        <v>864.23684317460788</v>
      </c>
      <c r="C22" s="11">
        <v>800.07344317460786</v>
      </c>
      <c r="D22" s="11">
        <v>744.36791317460791</v>
      </c>
      <c r="E22" s="11">
        <v>735.66121317460784</v>
      </c>
      <c r="F22" s="11">
        <v>752.4915631746079</v>
      </c>
      <c r="G22" s="11">
        <v>799.98934317460782</v>
      </c>
      <c r="H22" s="11">
        <v>869.8428731746078</v>
      </c>
      <c r="I22" s="11">
        <v>1005.8817731746078</v>
      </c>
      <c r="J22" s="11">
        <v>1042.409523174608</v>
      </c>
      <c r="K22" s="11">
        <v>1020.6762431746079</v>
      </c>
      <c r="L22" s="11">
        <v>977.42219317460786</v>
      </c>
      <c r="M22" s="11">
        <v>973.81071317460783</v>
      </c>
      <c r="N22" s="11">
        <v>965.04846317460783</v>
      </c>
      <c r="O22" s="11">
        <v>958.88641317460781</v>
      </c>
      <c r="P22" s="11">
        <v>955.30426317460785</v>
      </c>
      <c r="Q22" s="11">
        <v>951.6316431746078</v>
      </c>
      <c r="R22" s="11">
        <v>959.72691317460783</v>
      </c>
      <c r="S22" s="11">
        <v>968.45485317460782</v>
      </c>
      <c r="T22" s="11">
        <v>981.51260317460788</v>
      </c>
      <c r="U22" s="11">
        <v>1006.7276331746078</v>
      </c>
      <c r="V22" s="11">
        <v>998.45450317460791</v>
      </c>
      <c r="W22" s="11">
        <v>951.20886317460781</v>
      </c>
      <c r="X22" s="11">
        <v>896.60799317460783</v>
      </c>
      <c r="Y22" s="11">
        <v>901.13387317460786</v>
      </c>
    </row>
    <row r="23" spans="1:33" ht="15.75" x14ac:dyDescent="0.2">
      <c r="A23" s="10">
        <v>11</v>
      </c>
      <c r="B23" s="11">
        <v>799.2684431746078</v>
      </c>
      <c r="C23" s="11">
        <v>790.91080317460785</v>
      </c>
      <c r="D23" s="11">
        <v>743.66457317460788</v>
      </c>
      <c r="E23" s="11">
        <v>735.78661317460785</v>
      </c>
      <c r="F23" s="11">
        <v>749.95430317460784</v>
      </c>
      <c r="G23" s="11">
        <v>803.29529317460788</v>
      </c>
      <c r="H23" s="11">
        <v>867.91229317460784</v>
      </c>
      <c r="I23" s="11">
        <v>966.30575317460784</v>
      </c>
      <c r="J23" s="11">
        <v>1003.6087331746079</v>
      </c>
      <c r="K23" s="11">
        <v>951.24317317460782</v>
      </c>
      <c r="L23" s="11">
        <v>924.79030317460786</v>
      </c>
      <c r="M23" s="11">
        <v>935.30402317460789</v>
      </c>
      <c r="N23" s="11">
        <v>968.88379317460783</v>
      </c>
      <c r="O23" s="11">
        <v>972.84376317460783</v>
      </c>
      <c r="P23" s="11">
        <v>973.79556317460788</v>
      </c>
      <c r="Q23" s="11">
        <v>951.40184317460785</v>
      </c>
      <c r="R23" s="11">
        <v>963.92015317460789</v>
      </c>
      <c r="S23" s="11">
        <v>997.0236631746078</v>
      </c>
      <c r="T23" s="11">
        <v>1006.6532631746079</v>
      </c>
      <c r="U23" s="11">
        <v>1015.8763431746079</v>
      </c>
      <c r="V23" s="11">
        <v>1022.7074531746078</v>
      </c>
      <c r="W23" s="11">
        <v>893.49179317460789</v>
      </c>
      <c r="X23" s="11">
        <v>801.63928317460784</v>
      </c>
      <c r="Y23" s="11">
        <v>854.46173317460784</v>
      </c>
    </row>
    <row r="24" spans="1:33" ht="15.75" x14ac:dyDescent="0.2">
      <c r="A24" s="10">
        <v>12</v>
      </c>
      <c r="B24" s="11">
        <v>804.79395317460785</v>
      </c>
      <c r="C24" s="11">
        <v>778.77644317460783</v>
      </c>
      <c r="D24" s="11">
        <v>750.29270317460782</v>
      </c>
      <c r="E24" s="11">
        <v>757.15718317460789</v>
      </c>
      <c r="F24" s="11">
        <v>795.63937317460784</v>
      </c>
      <c r="G24" s="11">
        <v>827.63632317460781</v>
      </c>
      <c r="H24" s="11">
        <v>896.25856317460784</v>
      </c>
      <c r="I24" s="11">
        <v>992.68099317460781</v>
      </c>
      <c r="J24" s="11">
        <v>1017.4238531746079</v>
      </c>
      <c r="K24" s="11">
        <v>991.1986531746079</v>
      </c>
      <c r="L24" s="11">
        <v>997.39977317460784</v>
      </c>
      <c r="M24" s="11">
        <v>1012.3762831746078</v>
      </c>
      <c r="N24" s="11">
        <v>1009.4060531746079</v>
      </c>
      <c r="O24" s="11">
        <v>974.64227317460779</v>
      </c>
      <c r="P24" s="11">
        <v>964.82569317460786</v>
      </c>
      <c r="Q24" s="11">
        <v>899.71671317460789</v>
      </c>
      <c r="R24" s="11">
        <v>932.53835317460789</v>
      </c>
      <c r="S24" s="11">
        <v>928.06593317460784</v>
      </c>
      <c r="T24" s="11">
        <v>951.70822317460784</v>
      </c>
      <c r="U24" s="11">
        <v>964.19277317460785</v>
      </c>
      <c r="V24" s="11">
        <v>1085.8764131746079</v>
      </c>
      <c r="W24" s="11">
        <v>1020.4342231746078</v>
      </c>
      <c r="X24" s="11">
        <v>939.83334317460788</v>
      </c>
      <c r="Y24" s="11">
        <v>920.08561317460783</v>
      </c>
    </row>
    <row r="25" spans="1:33" ht="15.75" x14ac:dyDescent="0.2">
      <c r="A25" s="10">
        <v>13</v>
      </c>
      <c r="B25" s="11">
        <v>802.64842317460784</v>
      </c>
      <c r="C25" s="11">
        <v>767.70732317460784</v>
      </c>
      <c r="D25" s="11">
        <v>753.0600531746079</v>
      </c>
      <c r="E25" s="11">
        <v>763.98229317460789</v>
      </c>
      <c r="F25" s="11">
        <v>794.93999317460782</v>
      </c>
      <c r="G25" s="11">
        <v>855.63654317460782</v>
      </c>
      <c r="H25" s="11">
        <v>944.73615317460781</v>
      </c>
      <c r="I25" s="11">
        <v>1024.675213174608</v>
      </c>
      <c r="J25" s="11">
        <v>1068.3038531746079</v>
      </c>
      <c r="K25" s="11">
        <v>1072.564063174608</v>
      </c>
      <c r="L25" s="11">
        <v>1058.5284631746081</v>
      </c>
      <c r="M25" s="11">
        <v>1049.1799131746079</v>
      </c>
      <c r="N25" s="11">
        <v>1034.7937531746079</v>
      </c>
      <c r="O25" s="11">
        <v>1024.5145931746079</v>
      </c>
      <c r="P25" s="11">
        <v>1016.6979931746079</v>
      </c>
      <c r="Q25" s="11">
        <v>963.2425031746078</v>
      </c>
      <c r="R25" s="11">
        <v>975.49068317460785</v>
      </c>
      <c r="S25" s="11">
        <v>978.21334317460787</v>
      </c>
      <c r="T25" s="11">
        <v>970.96345317460782</v>
      </c>
      <c r="U25" s="11">
        <v>974.77271317460782</v>
      </c>
      <c r="V25" s="11">
        <v>997.77380317460791</v>
      </c>
      <c r="W25" s="11">
        <v>881.5499631746078</v>
      </c>
      <c r="X25" s="11">
        <v>839.13465317460782</v>
      </c>
      <c r="Y25" s="11">
        <v>812.60258317460784</v>
      </c>
    </row>
    <row r="26" spans="1:33" ht="15.75" x14ac:dyDescent="0.2">
      <c r="A26" s="10">
        <v>14</v>
      </c>
      <c r="B26" s="11">
        <v>833.38078317460781</v>
      </c>
      <c r="C26" s="11">
        <v>793.83443317460785</v>
      </c>
      <c r="D26" s="11">
        <v>770.51711317460786</v>
      </c>
      <c r="E26" s="11">
        <v>767.9896731746079</v>
      </c>
      <c r="F26" s="11">
        <v>774.4402731746078</v>
      </c>
      <c r="G26" s="11">
        <v>798.6600631746079</v>
      </c>
      <c r="H26" s="11">
        <v>846.3895231746078</v>
      </c>
      <c r="I26" s="11">
        <v>898.89330317460781</v>
      </c>
      <c r="J26" s="11">
        <v>1009.2405531746078</v>
      </c>
      <c r="K26" s="11">
        <v>1027.3620131746079</v>
      </c>
      <c r="L26" s="11">
        <v>1051.3642031746081</v>
      </c>
      <c r="M26" s="11">
        <v>1029.2446531746079</v>
      </c>
      <c r="N26" s="11">
        <v>1015.0762731746079</v>
      </c>
      <c r="O26" s="11">
        <v>969.5373531746078</v>
      </c>
      <c r="P26" s="11">
        <v>970.72180317460789</v>
      </c>
      <c r="Q26" s="11">
        <v>944.68027317460781</v>
      </c>
      <c r="R26" s="11">
        <v>939.05182317460788</v>
      </c>
      <c r="S26" s="11">
        <v>935.08798317460787</v>
      </c>
      <c r="T26" s="11">
        <v>945.90680317460783</v>
      </c>
      <c r="U26" s="11">
        <v>982.02412317460789</v>
      </c>
      <c r="V26" s="11">
        <v>980.71835317460784</v>
      </c>
      <c r="W26" s="11">
        <v>828.25793317460784</v>
      </c>
      <c r="X26" s="11">
        <v>767.63465317460782</v>
      </c>
      <c r="Y26" s="11">
        <v>752.9958431746079</v>
      </c>
    </row>
    <row r="27" spans="1:33" ht="15.75" x14ac:dyDescent="0.2">
      <c r="A27" s="10">
        <v>15</v>
      </c>
      <c r="B27" s="11">
        <v>752.9402331746079</v>
      </c>
      <c r="C27" s="11">
        <v>728.95053317460781</v>
      </c>
      <c r="D27" s="11">
        <v>713.55331317460787</v>
      </c>
      <c r="E27" s="11">
        <v>714.14067317460785</v>
      </c>
      <c r="F27" s="11">
        <v>714.1543831746078</v>
      </c>
      <c r="G27" s="11">
        <v>745.3327031746079</v>
      </c>
      <c r="H27" s="11">
        <v>771.1153031746079</v>
      </c>
      <c r="I27" s="11">
        <v>792.17553317460784</v>
      </c>
      <c r="J27" s="11">
        <v>808.00030317460789</v>
      </c>
      <c r="K27" s="11">
        <v>878.81588317460785</v>
      </c>
      <c r="L27" s="11">
        <v>903.77109317460781</v>
      </c>
      <c r="M27" s="11">
        <v>855.8354031746079</v>
      </c>
      <c r="N27" s="11">
        <v>858.51565317460791</v>
      </c>
      <c r="O27" s="11">
        <v>798.00694317460784</v>
      </c>
      <c r="P27" s="11">
        <v>809.97293317460787</v>
      </c>
      <c r="Q27" s="11">
        <v>796.6773031746078</v>
      </c>
      <c r="R27" s="11">
        <v>781.46069317460785</v>
      </c>
      <c r="S27" s="11">
        <v>767.63306317460786</v>
      </c>
      <c r="T27" s="11">
        <v>785.10816317460785</v>
      </c>
      <c r="U27" s="11">
        <v>844.3538631746078</v>
      </c>
      <c r="V27" s="11">
        <v>928.16111317460786</v>
      </c>
      <c r="W27" s="11">
        <v>820.52595317460782</v>
      </c>
      <c r="X27" s="11">
        <v>787.16781317460789</v>
      </c>
      <c r="Y27" s="11">
        <v>787.77549317460785</v>
      </c>
    </row>
    <row r="28" spans="1:33" ht="15.75" x14ac:dyDescent="0.2">
      <c r="A28" s="10">
        <v>16</v>
      </c>
      <c r="B28" s="11">
        <v>778.8627831746079</v>
      </c>
      <c r="C28" s="11">
        <v>713.6198531746079</v>
      </c>
      <c r="D28" s="11">
        <v>713.74893317460783</v>
      </c>
      <c r="E28" s="11">
        <v>714.72769317460791</v>
      </c>
      <c r="F28" s="11">
        <v>715.52183317460788</v>
      </c>
      <c r="G28" s="11">
        <v>791.79982317460781</v>
      </c>
      <c r="H28" s="11">
        <v>848.36797317460787</v>
      </c>
      <c r="I28" s="11">
        <v>942.14119317460791</v>
      </c>
      <c r="J28" s="11">
        <v>975.83717317460787</v>
      </c>
      <c r="K28" s="11">
        <v>881.44409317460781</v>
      </c>
      <c r="L28" s="11">
        <v>880.31801317460781</v>
      </c>
      <c r="M28" s="11">
        <v>881.08884317460786</v>
      </c>
      <c r="N28" s="11">
        <v>877.99298317460784</v>
      </c>
      <c r="O28" s="11">
        <v>834.52255317460788</v>
      </c>
      <c r="P28" s="11">
        <v>822.1769431746078</v>
      </c>
      <c r="Q28" s="11">
        <v>805.59794317460785</v>
      </c>
      <c r="R28" s="11">
        <v>813.85306317460788</v>
      </c>
      <c r="S28" s="11">
        <v>824.75305317460789</v>
      </c>
      <c r="T28" s="11">
        <v>865.20722317460786</v>
      </c>
      <c r="U28" s="11">
        <v>875.58754317460784</v>
      </c>
      <c r="V28" s="11">
        <v>854.46892317460788</v>
      </c>
      <c r="W28" s="11">
        <v>785.34439317460783</v>
      </c>
      <c r="X28" s="11">
        <v>783.50303317460782</v>
      </c>
      <c r="Y28" s="11">
        <v>791.75626317460785</v>
      </c>
    </row>
    <row r="29" spans="1:33" ht="15.75" x14ac:dyDescent="0.2">
      <c r="A29" s="10">
        <v>17</v>
      </c>
      <c r="B29" s="11">
        <v>713.21121317460791</v>
      </c>
      <c r="C29" s="11">
        <v>702.22824317460788</v>
      </c>
      <c r="D29" s="11">
        <v>702.72309317460781</v>
      </c>
      <c r="E29" s="11">
        <v>703.5660831746078</v>
      </c>
      <c r="F29" s="11">
        <v>714.88433317460783</v>
      </c>
      <c r="G29" s="11">
        <v>752.75482317460785</v>
      </c>
      <c r="H29" s="11">
        <v>802.10730317460786</v>
      </c>
      <c r="I29" s="11">
        <v>886.4446831746078</v>
      </c>
      <c r="J29" s="11">
        <v>880.15807317460781</v>
      </c>
      <c r="K29" s="11">
        <v>849.26289317460783</v>
      </c>
      <c r="L29" s="11">
        <v>840.45258317460787</v>
      </c>
      <c r="M29" s="11">
        <v>801.45087317460786</v>
      </c>
      <c r="N29" s="11">
        <v>771.47878317460788</v>
      </c>
      <c r="O29" s="11">
        <v>742.98569317460783</v>
      </c>
      <c r="P29" s="11">
        <v>742.40091317460781</v>
      </c>
      <c r="Q29" s="11">
        <v>741.39977317460784</v>
      </c>
      <c r="R29" s="11">
        <v>725.14251317460787</v>
      </c>
      <c r="S29" s="11">
        <v>778.72527317460788</v>
      </c>
      <c r="T29" s="11">
        <v>842.0725731746079</v>
      </c>
      <c r="U29" s="11">
        <v>902.92070317460787</v>
      </c>
      <c r="V29" s="11">
        <v>787.04057317460786</v>
      </c>
      <c r="W29" s="11">
        <v>838.94801317460781</v>
      </c>
      <c r="X29" s="11">
        <v>796.68854317460784</v>
      </c>
      <c r="Y29" s="11">
        <v>798.48532317460786</v>
      </c>
      <c r="AG29" s="12"/>
    </row>
    <row r="30" spans="1:33" ht="15.75" x14ac:dyDescent="0.2">
      <c r="A30" s="10">
        <v>18</v>
      </c>
      <c r="B30" s="11">
        <v>756.91820317460781</v>
      </c>
      <c r="C30" s="11">
        <v>723.19309317460784</v>
      </c>
      <c r="D30" s="11">
        <v>723.12906317460784</v>
      </c>
      <c r="E30" s="11">
        <v>717.73817317460782</v>
      </c>
      <c r="F30" s="11">
        <v>722.9839031746078</v>
      </c>
      <c r="G30" s="11">
        <v>785.87004317460787</v>
      </c>
      <c r="H30" s="11">
        <v>800.27085317460785</v>
      </c>
      <c r="I30" s="11">
        <v>756.50075317460789</v>
      </c>
      <c r="J30" s="11">
        <v>755.6423231746079</v>
      </c>
      <c r="K30" s="11">
        <v>718.56293317460791</v>
      </c>
      <c r="L30" s="11">
        <v>718.62460317460784</v>
      </c>
      <c r="M30" s="11">
        <v>719.47764317460781</v>
      </c>
      <c r="N30" s="11">
        <v>719.5625231746078</v>
      </c>
      <c r="O30" s="11">
        <v>757.11166317460788</v>
      </c>
      <c r="P30" s="11">
        <v>755.04296317460785</v>
      </c>
      <c r="Q30" s="11">
        <v>756.2088731746079</v>
      </c>
      <c r="R30" s="11">
        <v>719.47987317460786</v>
      </c>
      <c r="S30" s="11">
        <v>731.1906831746079</v>
      </c>
      <c r="T30" s="11">
        <v>746.81735317460789</v>
      </c>
      <c r="U30" s="11">
        <v>746.31647317460784</v>
      </c>
      <c r="V30" s="11">
        <v>730.5107031746079</v>
      </c>
      <c r="W30" s="11">
        <v>751.31327317460784</v>
      </c>
      <c r="X30" s="11">
        <v>729.82571317460781</v>
      </c>
      <c r="Y30" s="11">
        <v>782.29653317460782</v>
      </c>
    </row>
    <row r="31" spans="1:33" ht="15.75" x14ac:dyDescent="0.2">
      <c r="A31" s="10">
        <v>19</v>
      </c>
      <c r="B31" s="11">
        <v>733.72280317460786</v>
      </c>
      <c r="C31" s="11">
        <v>697.07552317460784</v>
      </c>
      <c r="D31" s="11">
        <v>696.57510317460788</v>
      </c>
      <c r="E31" s="11">
        <v>697.9642731746078</v>
      </c>
      <c r="F31" s="11">
        <v>735.89798317460782</v>
      </c>
      <c r="G31" s="11">
        <v>781.36902317460783</v>
      </c>
      <c r="H31" s="11">
        <v>806.45740317460786</v>
      </c>
      <c r="I31" s="11">
        <v>898.87525317460791</v>
      </c>
      <c r="J31" s="11">
        <v>886.0123631746078</v>
      </c>
      <c r="K31" s="11">
        <v>923.35077317460787</v>
      </c>
      <c r="L31" s="11">
        <v>920.50611317460789</v>
      </c>
      <c r="M31" s="11">
        <v>964.35939317460782</v>
      </c>
      <c r="N31" s="11">
        <v>891.50348317460782</v>
      </c>
      <c r="O31" s="11">
        <v>892.4273031746078</v>
      </c>
      <c r="P31" s="11">
        <v>888.23979317460783</v>
      </c>
      <c r="Q31" s="11">
        <v>883.51044317460787</v>
      </c>
      <c r="R31" s="11">
        <v>883.64562317460786</v>
      </c>
      <c r="S31" s="11">
        <v>884.93606317460785</v>
      </c>
      <c r="T31" s="11">
        <v>905.09493317460783</v>
      </c>
      <c r="U31" s="11">
        <v>910.70311317460789</v>
      </c>
      <c r="V31" s="11">
        <v>904.3499431746078</v>
      </c>
      <c r="W31" s="11">
        <v>848.16895317460785</v>
      </c>
      <c r="X31" s="11">
        <v>838.34425317460784</v>
      </c>
      <c r="Y31" s="11">
        <v>791.99092317460781</v>
      </c>
    </row>
    <row r="32" spans="1:33" ht="15.75" x14ac:dyDescent="0.2">
      <c r="A32" s="10">
        <v>20</v>
      </c>
      <c r="B32" s="11">
        <v>783.74414317460787</v>
      </c>
      <c r="C32" s="11">
        <v>756.6995531746079</v>
      </c>
      <c r="D32" s="11">
        <v>736.86463317460789</v>
      </c>
      <c r="E32" s="11">
        <v>737.57777317460784</v>
      </c>
      <c r="F32" s="11">
        <v>775.16431317460786</v>
      </c>
      <c r="G32" s="11">
        <v>788.91493317460788</v>
      </c>
      <c r="H32" s="11">
        <v>879.05896317460781</v>
      </c>
      <c r="I32" s="11">
        <v>984.86360317460787</v>
      </c>
      <c r="J32" s="11">
        <v>1064.724713174608</v>
      </c>
      <c r="K32" s="11">
        <v>1158.359733174608</v>
      </c>
      <c r="L32" s="11">
        <v>1152.0738431746079</v>
      </c>
      <c r="M32" s="11">
        <v>1190.4451531746079</v>
      </c>
      <c r="N32" s="11">
        <v>1167.5432131746079</v>
      </c>
      <c r="O32" s="11">
        <v>1159.6973131746079</v>
      </c>
      <c r="P32" s="11">
        <v>1082.140333174608</v>
      </c>
      <c r="Q32" s="11">
        <v>973.89550317460782</v>
      </c>
      <c r="R32" s="11">
        <v>990.13819317460786</v>
      </c>
      <c r="S32" s="11">
        <v>974.56267317460788</v>
      </c>
      <c r="T32" s="11">
        <v>997.7223331746078</v>
      </c>
      <c r="U32" s="11">
        <v>984.70456317460787</v>
      </c>
      <c r="V32" s="11">
        <v>1016.5383231746079</v>
      </c>
      <c r="W32" s="11">
        <v>953.67804317460786</v>
      </c>
      <c r="X32" s="11">
        <v>788.4178931746078</v>
      </c>
      <c r="Y32" s="11">
        <v>829.92558317460782</v>
      </c>
    </row>
    <row r="33" spans="1:25" ht="15.75" x14ac:dyDescent="0.2">
      <c r="A33" s="10">
        <v>21</v>
      </c>
      <c r="B33" s="11">
        <v>771.09731317460785</v>
      </c>
      <c r="C33" s="11">
        <v>738.56280317460789</v>
      </c>
      <c r="D33" s="11">
        <v>737.24173317460782</v>
      </c>
      <c r="E33" s="11">
        <v>736.38866317460781</v>
      </c>
      <c r="F33" s="11">
        <v>739.85933317460785</v>
      </c>
      <c r="G33" s="11">
        <v>741.86243317460787</v>
      </c>
      <c r="H33" s="11">
        <v>784.6142631746078</v>
      </c>
      <c r="I33" s="11">
        <v>803.31981317460782</v>
      </c>
      <c r="J33" s="11">
        <v>925.11355317460789</v>
      </c>
      <c r="K33" s="11">
        <v>944.34870317460786</v>
      </c>
      <c r="L33" s="11">
        <v>944.24361317460784</v>
      </c>
      <c r="M33" s="11">
        <v>956.68187317460786</v>
      </c>
      <c r="N33" s="11">
        <v>973.56679317460782</v>
      </c>
      <c r="O33" s="11">
        <v>951.04621317460783</v>
      </c>
      <c r="P33" s="11">
        <v>902.21802317460788</v>
      </c>
      <c r="Q33" s="11">
        <v>888.64217317460782</v>
      </c>
      <c r="R33" s="11">
        <v>886.92391317460783</v>
      </c>
      <c r="S33" s="11">
        <v>879.2179631746078</v>
      </c>
      <c r="T33" s="11">
        <v>891.7079231746078</v>
      </c>
      <c r="U33" s="11">
        <v>908.57167317460789</v>
      </c>
      <c r="V33" s="11">
        <v>891.8172531746078</v>
      </c>
      <c r="W33" s="11">
        <v>853.43736317460787</v>
      </c>
      <c r="X33" s="11">
        <v>762.76922317460787</v>
      </c>
      <c r="Y33" s="11">
        <v>736.82645317460788</v>
      </c>
    </row>
    <row r="34" spans="1:25" ht="15.75" x14ac:dyDescent="0.2">
      <c r="A34" s="10">
        <v>22</v>
      </c>
      <c r="B34" s="11">
        <v>737.08847317460788</v>
      </c>
      <c r="C34" s="11">
        <v>718.97354317460781</v>
      </c>
      <c r="D34" s="11">
        <v>711.65031317460785</v>
      </c>
      <c r="E34" s="11">
        <v>694.30754317460787</v>
      </c>
      <c r="F34" s="11">
        <v>685.7851931746078</v>
      </c>
      <c r="G34" s="11">
        <v>480.31284317460791</v>
      </c>
      <c r="H34" s="11">
        <v>613.97190317460786</v>
      </c>
      <c r="I34" s="11">
        <v>734.1656031746079</v>
      </c>
      <c r="J34" s="11">
        <v>771.4493731746079</v>
      </c>
      <c r="K34" s="11">
        <v>804.73175317460789</v>
      </c>
      <c r="L34" s="11">
        <v>813.8517431746078</v>
      </c>
      <c r="M34" s="11">
        <v>794.03547317460789</v>
      </c>
      <c r="N34" s="11">
        <v>786.97717317460786</v>
      </c>
      <c r="O34" s="11">
        <v>776.31345317460784</v>
      </c>
      <c r="P34" s="11">
        <v>779.32186317460787</v>
      </c>
      <c r="Q34" s="11">
        <v>771.62923317460786</v>
      </c>
      <c r="R34" s="11">
        <v>781.05658317460779</v>
      </c>
      <c r="S34" s="11">
        <v>763.9427531746079</v>
      </c>
      <c r="T34" s="11">
        <v>783.99234317460787</v>
      </c>
      <c r="U34" s="11">
        <v>855.57359317460782</v>
      </c>
      <c r="V34" s="11">
        <v>796.64319317460786</v>
      </c>
      <c r="W34" s="11">
        <v>791.21950317460789</v>
      </c>
      <c r="X34" s="11">
        <v>779.98060317460784</v>
      </c>
      <c r="Y34" s="11">
        <v>737.18551317460788</v>
      </c>
    </row>
    <row r="35" spans="1:25" ht="15.75" x14ac:dyDescent="0.2">
      <c r="A35" s="10">
        <v>23</v>
      </c>
      <c r="B35" s="11">
        <v>721.8906031746078</v>
      </c>
      <c r="C35" s="11">
        <v>721.43297317460781</v>
      </c>
      <c r="D35" s="11">
        <v>710.76635317460784</v>
      </c>
      <c r="E35" s="11">
        <v>701.79305317460785</v>
      </c>
      <c r="F35" s="11">
        <v>704.33979317460785</v>
      </c>
      <c r="G35" s="11">
        <v>724.33429317460786</v>
      </c>
      <c r="H35" s="11">
        <v>762.91961317460789</v>
      </c>
      <c r="I35" s="11">
        <v>890.71498317460782</v>
      </c>
      <c r="J35" s="11">
        <v>962.80215317460784</v>
      </c>
      <c r="K35" s="11">
        <v>997.24376317460781</v>
      </c>
      <c r="L35" s="11">
        <v>996.44909317460781</v>
      </c>
      <c r="M35" s="11">
        <v>1013.9478631746078</v>
      </c>
      <c r="N35" s="11">
        <v>1013.4678731746078</v>
      </c>
      <c r="O35" s="11">
        <v>1005.5224131746079</v>
      </c>
      <c r="P35" s="11">
        <v>992.9603531746078</v>
      </c>
      <c r="Q35" s="11">
        <v>972.7953731746079</v>
      </c>
      <c r="R35" s="11">
        <v>962.85234317460788</v>
      </c>
      <c r="S35" s="11">
        <v>930.99772317460781</v>
      </c>
      <c r="T35" s="11">
        <v>926.80222317460789</v>
      </c>
      <c r="U35" s="11">
        <v>938.97803317460784</v>
      </c>
      <c r="V35" s="11">
        <v>977.63599317460785</v>
      </c>
      <c r="W35" s="11">
        <v>921.8925031746079</v>
      </c>
      <c r="X35" s="11">
        <v>809.85462317460781</v>
      </c>
      <c r="Y35" s="11">
        <v>784.07488317460786</v>
      </c>
    </row>
    <row r="36" spans="1:25" ht="15.75" x14ac:dyDescent="0.2">
      <c r="A36" s="10">
        <v>24</v>
      </c>
      <c r="B36" s="11">
        <v>777.44182317460786</v>
      </c>
      <c r="C36" s="11">
        <v>719.15085317460785</v>
      </c>
      <c r="D36" s="11">
        <v>711.56592317460786</v>
      </c>
      <c r="E36" s="11">
        <v>702.18090317460781</v>
      </c>
      <c r="F36" s="11">
        <v>703.18476317460784</v>
      </c>
      <c r="G36" s="11">
        <v>721.3375231746079</v>
      </c>
      <c r="H36" s="11">
        <v>791.03457317460789</v>
      </c>
      <c r="I36" s="11">
        <v>832.2715531746079</v>
      </c>
      <c r="J36" s="11">
        <v>940.70638317460782</v>
      </c>
      <c r="K36" s="11">
        <v>988.11801317460788</v>
      </c>
      <c r="L36" s="11">
        <v>930.7855531746078</v>
      </c>
      <c r="M36" s="11">
        <v>947.30884317460789</v>
      </c>
      <c r="N36" s="11">
        <v>943.21889317460784</v>
      </c>
      <c r="O36" s="11">
        <v>938.95808317460785</v>
      </c>
      <c r="P36" s="11">
        <v>928.09253317460787</v>
      </c>
      <c r="Q36" s="11">
        <v>908.05639317460782</v>
      </c>
      <c r="R36" s="11">
        <v>904.36875317460783</v>
      </c>
      <c r="S36" s="11">
        <v>871.78206317460786</v>
      </c>
      <c r="T36" s="11">
        <v>876.66725317460782</v>
      </c>
      <c r="U36" s="11">
        <v>849.5426231746078</v>
      </c>
      <c r="V36" s="11">
        <v>885.61112317460788</v>
      </c>
      <c r="W36" s="11">
        <v>792.3541831746079</v>
      </c>
      <c r="X36" s="11">
        <v>715.78687317460788</v>
      </c>
      <c r="Y36" s="11">
        <v>730.55688317460783</v>
      </c>
    </row>
    <row r="37" spans="1:25" ht="15.75" x14ac:dyDescent="0.2">
      <c r="A37" s="10">
        <v>25</v>
      </c>
      <c r="B37" s="11">
        <v>718.6866231746078</v>
      </c>
      <c r="C37" s="11">
        <v>704.37203317460785</v>
      </c>
      <c r="D37" s="11">
        <v>699.88352317460783</v>
      </c>
      <c r="E37" s="11">
        <v>679.24112317460788</v>
      </c>
      <c r="F37" s="11">
        <v>699.1267431746079</v>
      </c>
      <c r="G37" s="11">
        <v>717.33728317460782</v>
      </c>
      <c r="H37" s="11">
        <v>721.34342317460789</v>
      </c>
      <c r="I37" s="11">
        <v>813.48685317460786</v>
      </c>
      <c r="J37" s="11">
        <v>915.73279317460788</v>
      </c>
      <c r="K37" s="11">
        <v>975.75532317460784</v>
      </c>
      <c r="L37" s="11">
        <v>960.20392317460789</v>
      </c>
      <c r="M37" s="11">
        <v>986.1162931746079</v>
      </c>
      <c r="N37" s="11">
        <v>974.4245631746079</v>
      </c>
      <c r="O37" s="11">
        <v>959.79944317460786</v>
      </c>
      <c r="P37" s="11">
        <v>939.73522317460788</v>
      </c>
      <c r="Q37" s="11">
        <v>899.21278317460781</v>
      </c>
      <c r="R37" s="11">
        <v>893.48858317460781</v>
      </c>
      <c r="S37" s="11">
        <v>871.67998317460786</v>
      </c>
      <c r="T37" s="11">
        <v>869.5410531746079</v>
      </c>
      <c r="U37" s="11">
        <v>809.44345317460784</v>
      </c>
      <c r="V37" s="11">
        <v>860.13032317460784</v>
      </c>
      <c r="W37" s="11">
        <v>789.20961317460785</v>
      </c>
      <c r="X37" s="11">
        <v>759.81233317460783</v>
      </c>
      <c r="Y37" s="11">
        <v>744.49740317460783</v>
      </c>
    </row>
    <row r="38" spans="1:25" ht="15.75" x14ac:dyDescent="0.2">
      <c r="A38" s="10">
        <v>26</v>
      </c>
      <c r="B38" s="11">
        <v>697.19588317460784</v>
      </c>
      <c r="C38" s="11">
        <v>696.82778317460782</v>
      </c>
      <c r="D38" s="11">
        <v>680.15823317460786</v>
      </c>
      <c r="E38" s="11">
        <v>638.2239531746078</v>
      </c>
      <c r="F38" s="11">
        <v>667.55815317460781</v>
      </c>
      <c r="G38" s="11">
        <v>695.55649317460779</v>
      </c>
      <c r="H38" s="11">
        <v>678.7762831746079</v>
      </c>
      <c r="I38" s="11">
        <v>772.70305317460782</v>
      </c>
      <c r="J38" s="11">
        <v>847.67189317460782</v>
      </c>
      <c r="K38" s="11">
        <v>862.3315731746078</v>
      </c>
      <c r="L38" s="11">
        <v>865.1896431746078</v>
      </c>
      <c r="M38" s="11">
        <v>874.72669317460782</v>
      </c>
      <c r="N38" s="11">
        <v>863.94614317460787</v>
      </c>
      <c r="O38" s="11">
        <v>853.16486317460783</v>
      </c>
      <c r="P38" s="11">
        <v>842.14898317460791</v>
      </c>
      <c r="Q38" s="11">
        <v>785.89871317460791</v>
      </c>
      <c r="R38" s="11">
        <v>837.52721317460782</v>
      </c>
      <c r="S38" s="11">
        <v>845.67352317460779</v>
      </c>
      <c r="T38" s="11">
        <v>847.11040317460788</v>
      </c>
      <c r="U38" s="11">
        <v>849.13731317460781</v>
      </c>
      <c r="V38" s="11">
        <v>840.4259131746079</v>
      </c>
      <c r="W38" s="11">
        <v>773.25928317460784</v>
      </c>
      <c r="X38" s="11">
        <v>709.20843317460788</v>
      </c>
      <c r="Y38" s="11">
        <v>700.64030317460788</v>
      </c>
    </row>
    <row r="39" spans="1:25" ht="15.75" x14ac:dyDescent="0.2">
      <c r="A39" s="10">
        <v>27</v>
      </c>
      <c r="B39" s="11">
        <v>695.36572317460787</v>
      </c>
      <c r="C39" s="11">
        <v>694.6233631746079</v>
      </c>
      <c r="D39" s="11">
        <v>659.93824317460781</v>
      </c>
      <c r="E39" s="11">
        <v>654.42502317460787</v>
      </c>
      <c r="F39" s="11">
        <v>680.65941317460783</v>
      </c>
      <c r="G39" s="11">
        <v>700.00432317460786</v>
      </c>
      <c r="H39" s="11">
        <v>754.78116317460785</v>
      </c>
      <c r="I39" s="11">
        <v>791.92647317460785</v>
      </c>
      <c r="J39" s="11">
        <v>860.76194317460784</v>
      </c>
      <c r="K39" s="11">
        <v>905.24072317460787</v>
      </c>
      <c r="L39" s="11">
        <v>916.25414317460786</v>
      </c>
      <c r="M39" s="11">
        <v>928.56571317460782</v>
      </c>
      <c r="N39" s="11">
        <v>916.50661317460788</v>
      </c>
      <c r="O39" s="11">
        <v>916.20039317460783</v>
      </c>
      <c r="P39" s="11">
        <v>907.15437317460783</v>
      </c>
      <c r="Q39" s="11">
        <v>878.49940317460789</v>
      </c>
      <c r="R39" s="11">
        <v>872.89409317460786</v>
      </c>
      <c r="S39" s="11">
        <v>820.4365331746078</v>
      </c>
      <c r="T39" s="11">
        <v>800.45260317460782</v>
      </c>
      <c r="U39" s="11">
        <v>796.13040317460786</v>
      </c>
      <c r="V39" s="11">
        <v>833.1073331746079</v>
      </c>
      <c r="W39" s="11">
        <v>775.51910317460784</v>
      </c>
      <c r="X39" s="11">
        <v>719.71135317460789</v>
      </c>
      <c r="Y39" s="11">
        <v>714.0970231746079</v>
      </c>
    </row>
    <row r="40" spans="1:25" ht="15.75" x14ac:dyDescent="0.2">
      <c r="A40" s="10">
        <v>28</v>
      </c>
      <c r="B40" s="11">
        <v>711.93067317460782</v>
      </c>
      <c r="C40" s="11">
        <v>694.82691317460785</v>
      </c>
      <c r="D40" s="11">
        <v>695.17742317460784</v>
      </c>
      <c r="E40" s="11">
        <v>662.46435317460782</v>
      </c>
      <c r="F40" s="11">
        <v>661.46090317460789</v>
      </c>
      <c r="G40" s="11">
        <v>691.55747317460782</v>
      </c>
      <c r="H40" s="11">
        <v>671.48253317460785</v>
      </c>
      <c r="I40" s="11">
        <v>731.65571317460785</v>
      </c>
      <c r="J40" s="11">
        <v>741.83146317460785</v>
      </c>
      <c r="K40" s="11">
        <v>739.61461317460783</v>
      </c>
      <c r="L40" s="11">
        <v>739.76626317460784</v>
      </c>
      <c r="M40" s="11">
        <v>740.18008317460783</v>
      </c>
      <c r="N40" s="11">
        <v>740.24228317460791</v>
      </c>
      <c r="O40" s="11">
        <v>738.72558317460789</v>
      </c>
      <c r="P40" s="11">
        <v>738.86448317460781</v>
      </c>
      <c r="Q40" s="11">
        <v>738.14926317460788</v>
      </c>
      <c r="R40" s="11">
        <v>738.34818317460781</v>
      </c>
      <c r="S40" s="11">
        <v>738.03146317460789</v>
      </c>
      <c r="T40" s="11">
        <v>739.09914317460789</v>
      </c>
      <c r="U40" s="11">
        <v>741.13394317460791</v>
      </c>
      <c r="V40" s="11">
        <v>744.2103131746079</v>
      </c>
      <c r="W40" s="11">
        <v>777.23449317460791</v>
      </c>
      <c r="X40" s="11">
        <v>713.33654317460787</v>
      </c>
      <c r="Y40" s="11">
        <v>714.04646317460788</v>
      </c>
    </row>
    <row r="41" spans="1:25" ht="15.75" x14ac:dyDescent="0.2">
      <c r="A41" s="10">
        <v>29</v>
      </c>
      <c r="B41" s="11">
        <v>696.98603317460788</v>
      </c>
      <c r="C41" s="11">
        <v>696.58956317460786</v>
      </c>
      <c r="D41" s="11">
        <v>642.46345317460782</v>
      </c>
      <c r="E41" s="11">
        <v>560.56475317460786</v>
      </c>
      <c r="F41" s="11">
        <v>499.16637317460788</v>
      </c>
      <c r="G41" s="11">
        <v>511.07899317460789</v>
      </c>
      <c r="H41" s="11">
        <v>586.8106331746078</v>
      </c>
      <c r="I41" s="11">
        <v>708.00916317460781</v>
      </c>
      <c r="J41" s="11">
        <v>744.40166317460785</v>
      </c>
      <c r="K41" s="11">
        <v>745.18645317460789</v>
      </c>
      <c r="L41" s="11">
        <v>752.84583317460783</v>
      </c>
      <c r="M41" s="11">
        <v>752.76509317460784</v>
      </c>
      <c r="N41" s="11">
        <v>753.61289317460785</v>
      </c>
      <c r="O41" s="11">
        <v>752.76336317460789</v>
      </c>
      <c r="P41" s="11">
        <v>745.09115317460783</v>
      </c>
      <c r="Q41" s="11">
        <v>744.29979317460788</v>
      </c>
      <c r="R41" s="11">
        <v>743.99508317460788</v>
      </c>
      <c r="S41" s="11">
        <v>744.13865317460784</v>
      </c>
      <c r="T41" s="11">
        <v>751.8634531746078</v>
      </c>
      <c r="U41" s="11">
        <v>753.92341317460784</v>
      </c>
      <c r="V41" s="11">
        <v>752.33344317460785</v>
      </c>
      <c r="W41" s="11">
        <v>786.88318317460789</v>
      </c>
      <c r="X41" s="11">
        <v>778.5766231746079</v>
      </c>
      <c r="Y41" s="11">
        <v>711.74587317460782</v>
      </c>
    </row>
    <row r="42" spans="1:25" ht="15.75" x14ac:dyDescent="0.2">
      <c r="A42" s="10">
        <v>30</v>
      </c>
      <c r="B42" s="11">
        <v>696.26395317460788</v>
      </c>
      <c r="C42" s="11">
        <v>647.8975831746078</v>
      </c>
      <c r="D42" s="11">
        <v>605.97037317460786</v>
      </c>
      <c r="E42" s="11">
        <v>312.29435317460792</v>
      </c>
      <c r="F42" s="11">
        <v>550.20955317460789</v>
      </c>
      <c r="G42" s="11">
        <v>635.44133317460785</v>
      </c>
      <c r="H42" s="11">
        <v>707.8621931746078</v>
      </c>
      <c r="I42" s="11">
        <v>742.83597317460783</v>
      </c>
      <c r="J42" s="11">
        <v>758.37748317460785</v>
      </c>
      <c r="K42" s="11">
        <v>757.02545317460783</v>
      </c>
      <c r="L42" s="11">
        <v>738.99662317460786</v>
      </c>
      <c r="M42" s="11">
        <v>739.58349317460784</v>
      </c>
      <c r="N42" s="11">
        <v>739.93422317460784</v>
      </c>
      <c r="O42" s="11">
        <v>739.70260317460782</v>
      </c>
      <c r="P42" s="11">
        <v>739.72606317460782</v>
      </c>
      <c r="Q42" s="11">
        <v>739.8022631746079</v>
      </c>
      <c r="R42" s="11">
        <v>739.70026317460781</v>
      </c>
      <c r="S42" s="11">
        <v>739.40976317460786</v>
      </c>
      <c r="T42" s="11">
        <v>731.8865131746079</v>
      </c>
      <c r="U42" s="11">
        <v>740.29386317460785</v>
      </c>
      <c r="V42" s="11">
        <v>738.70755317460782</v>
      </c>
      <c r="W42" s="11">
        <v>757.33307317460788</v>
      </c>
      <c r="X42" s="11">
        <v>716.4646331746078</v>
      </c>
      <c r="Y42" s="11">
        <v>693.47411317460785</v>
      </c>
    </row>
    <row r="43" spans="1:25" ht="15.75" x14ac:dyDescent="0.2">
      <c r="A43" s="10">
        <v>31</v>
      </c>
      <c r="B43" s="11">
        <v>652.03013317460784</v>
      </c>
      <c r="C43" s="11">
        <v>501.05939317460792</v>
      </c>
      <c r="D43" s="11">
        <v>7.3873931746079009</v>
      </c>
      <c r="E43" s="11">
        <v>7.1296631746079004</v>
      </c>
      <c r="F43" s="11">
        <v>7.3799831746079008</v>
      </c>
      <c r="G43" s="11">
        <v>549.80782317460785</v>
      </c>
      <c r="H43" s="11">
        <v>713.06646317460786</v>
      </c>
      <c r="I43" s="11">
        <v>741.68553317460783</v>
      </c>
      <c r="J43" s="11">
        <v>740.46925317460784</v>
      </c>
      <c r="K43" s="11">
        <v>739.42828317460783</v>
      </c>
      <c r="L43" s="11">
        <v>739.1949131746079</v>
      </c>
      <c r="M43" s="11">
        <v>739.63658317460784</v>
      </c>
      <c r="N43" s="11">
        <v>740.17368317460785</v>
      </c>
      <c r="O43" s="11">
        <v>739.85631317460786</v>
      </c>
      <c r="P43" s="11">
        <v>739.5206031746078</v>
      </c>
      <c r="Q43" s="11">
        <v>731.3423831746079</v>
      </c>
      <c r="R43" s="11">
        <v>729.41337317460784</v>
      </c>
      <c r="S43" s="11">
        <v>727.90538317460789</v>
      </c>
      <c r="T43" s="11">
        <v>730.02743317460784</v>
      </c>
      <c r="U43" s="11">
        <v>729.28137317460789</v>
      </c>
      <c r="V43" s="11">
        <v>732.61301317460789</v>
      </c>
      <c r="W43" s="11">
        <v>727.43085317460782</v>
      </c>
      <c r="X43" s="11">
        <v>693.95964317460789</v>
      </c>
      <c r="Y43" s="11">
        <v>693.65827317460787</v>
      </c>
    </row>
    <row r="44" spans="1:25" ht="15.75" x14ac:dyDescent="0.25">
      <c r="A44" s="213" t="s">
        <v>63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4">
        <f>[2]Расчет!$F$64*1000</f>
        <v>433662.90268001659</v>
      </c>
      <c r="O44" s="214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s="206" customFormat="1" ht="15.75" x14ac:dyDescent="0.25"/>
    <row r="46" spans="1:25" ht="15.75" customHeight="1" x14ac:dyDescent="0.25">
      <c r="A46" s="197"/>
      <c r="B46" s="198"/>
      <c r="C46" s="198"/>
      <c r="D46" s="198"/>
      <c r="E46" s="198"/>
      <c r="F46" s="198"/>
      <c r="G46" s="198"/>
      <c r="H46" s="198"/>
      <c r="I46" s="198"/>
      <c r="J46" s="199"/>
      <c r="K46" s="203" t="s">
        <v>13</v>
      </c>
      <c r="L46" s="203"/>
      <c r="M46" s="203"/>
      <c r="N46" s="203"/>
      <c r="O46" s="2"/>
      <c r="P46" s="2"/>
      <c r="Q46" s="2"/>
      <c r="R46" s="2"/>
      <c r="S46" s="2"/>
      <c r="T46" s="2"/>
      <c r="U46" s="123"/>
      <c r="V46" s="123"/>
      <c r="W46" s="123"/>
      <c r="X46" s="123"/>
      <c r="Y46" s="123"/>
    </row>
    <row r="47" spans="1:25" ht="15.75" x14ac:dyDescent="0.25">
      <c r="A47" s="200"/>
      <c r="B47" s="201"/>
      <c r="C47" s="201"/>
      <c r="D47" s="201"/>
      <c r="E47" s="201"/>
      <c r="F47" s="201"/>
      <c r="G47" s="201"/>
      <c r="H47" s="201"/>
      <c r="I47" s="201"/>
      <c r="J47" s="202"/>
      <c r="K47" s="204" t="s">
        <v>58</v>
      </c>
      <c r="L47" s="204"/>
      <c r="M47" s="204" t="s">
        <v>15</v>
      </c>
      <c r="N47" s="204"/>
      <c r="O47" s="2"/>
      <c r="P47" s="2"/>
      <c r="Q47" s="2"/>
      <c r="R47" s="123"/>
      <c r="S47" s="123"/>
      <c r="T47" s="123"/>
      <c r="U47" s="123"/>
      <c r="V47" s="123"/>
      <c r="W47" s="123"/>
      <c r="X47" s="123"/>
      <c r="Y47" s="123"/>
    </row>
    <row r="48" spans="1:25" ht="15.75" x14ac:dyDescent="0.25">
      <c r="A48" s="207" t="s">
        <v>59</v>
      </c>
      <c r="B48" s="208"/>
      <c r="C48" s="208"/>
      <c r="D48" s="208"/>
      <c r="E48" s="208"/>
      <c r="F48" s="208"/>
      <c r="G48" s="208"/>
      <c r="H48" s="208"/>
      <c r="I48" s="208"/>
      <c r="J48" s="209"/>
      <c r="K48" s="210">
        <f>[2]Расчет!$F$58*1000</f>
        <v>1779.19</v>
      </c>
      <c r="L48" s="210"/>
      <c r="M48" s="210">
        <f>[2]Расчет!$F$57*1000</f>
        <v>1931.76</v>
      </c>
      <c r="N48" s="210"/>
      <c r="O48" s="2"/>
      <c r="P48" s="2"/>
      <c r="Q48" s="2"/>
      <c r="R48" s="123"/>
      <c r="S48" s="123"/>
      <c r="T48" s="123"/>
      <c r="U48" s="123"/>
      <c r="V48" s="123"/>
      <c r="W48" s="123"/>
      <c r="X48" s="123"/>
      <c r="Y48" s="123"/>
    </row>
    <row r="49" spans="1:25" ht="76.5" customHeight="1" x14ac:dyDescent="0.25">
      <c r="A49" s="192" t="s">
        <v>60</v>
      </c>
      <c r="B49" s="193"/>
      <c r="C49" s="193"/>
      <c r="D49" s="193"/>
      <c r="E49" s="193"/>
      <c r="F49" s="193"/>
      <c r="G49" s="193"/>
      <c r="H49" s="193"/>
      <c r="I49" s="193"/>
      <c r="J49" s="194"/>
      <c r="K49" s="195">
        <v>27.68</v>
      </c>
      <c r="L49" s="196"/>
      <c r="M49" s="195">
        <v>27.68</v>
      </c>
      <c r="N49" s="196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</row>
  </sheetData>
  <mergeCells count="22">
    <mergeCell ref="A1:Y1"/>
    <mergeCell ref="A2:Y2"/>
    <mergeCell ref="A3:Y3"/>
    <mergeCell ref="A4:Y5"/>
    <mergeCell ref="A6:Y6"/>
    <mergeCell ref="A7:Y7"/>
    <mergeCell ref="A45:XFD45"/>
    <mergeCell ref="A48:J48"/>
    <mergeCell ref="K48:L48"/>
    <mergeCell ref="M48:N48"/>
    <mergeCell ref="A44:M44"/>
    <mergeCell ref="N44:O44"/>
    <mergeCell ref="A10:Y10"/>
    <mergeCell ref="A11:A12"/>
    <mergeCell ref="B11:Y11"/>
    <mergeCell ref="A49:J49"/>
    <mergeCell ref="K49:L49"/>
    <mergeCell ref="M49:N49"/>
    <mergeCell ref="A46:J47"/>
    <mergeCell ref="K46:N46"/>
    <mergeCell ref="K47:L47"/>
    <mergeCell ref="M47:N47"/>
  </mergeCells>
  <printOptions horizontalCentered="1"/>
  <pageMargins left="0.59055118110236227" right="0.39370078740157483" top="0" bottom="0" header="0.19685039370078741" footer="0.19685039370078741"/>
  <pageSetup paperSize="8" scale="81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2016-06-29T10:26:06Z</dcterms:created>
  <dcterms:modified xsi:type="dcterms:W3CDTF">2016-08-09T12:45:26Z</dcterms:modified>
</cp:coreProperties>
</file>