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29AF9EE0-6BCB-4B68-83AB-75FBE9E20CA5}" xr6:coauthVersionLast="36" xr6:coauthVersionMax="36" xr10:uidLastSave="{00000000-0000-0000-0000-000000000000}"/>
  <bookViews>
    <workbookView xWindow="-45" yWindow="225" windowWidth="15270" windowHeight="7320" tabRatio="266" xr2:uid="{00000000-000D-0000-FFFF-FFFF00000000}"/>
  </bookViews>
  <sheets>
    <sheet name="08 (2021г)" sheetId="57" r:id="rId1"/>
  </sheets>
  <definedNames>
    <definedName name="_xlnm.Print_Area" localSheetId="0">'08 (2021г)'!$A$1:$H$61</definedName>
  </definedNames>
  <calcPr calcId="191029"/>
</workbook>
</file>

<file path=xl/calcChain.xml><?xml version="1.0" encoding="utf-8"?>
<calcChain xmlns="http://schemas.openxmlformats.org/spreadsheetml/2006/main">
  <c r="H21" i="57" l="1"/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<sst xmlns="http://schemas.openxmlformats.org/spreadsheetml/2006/main" count="84" uniqueCount="29">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</sst>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9" fontId="6" fillId="3" borderId="14" xfId="3" applyNumberFormat="1" applyFont="1" applyFill="1" applyBorder="1" applyAlignment="1">
      <alignment horizontal="left" vertical="center" wrapText="1"/>
    </xf>
    <xf numFmtId="169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8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8" fontId="6" fillId="5" borderId="16" xfId="2" applyNumberFormat="1" applyFont="1" applyFill="1" applyBorder="1" applyAlignment="1">
      <alignment vertical="center" wrapText="1"/>
    </xf>
    <xf numFmtId="168" fontId="5" fillId="0" borderId="1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43" fontId="9" fillId="3" borderId="0" xfId="3" applyFont="1" applyFill="1"/>
    <xf numFmtId="168" fontId="6" fillId="0" borderId="16" xfId="2" applyNumberFormat="1" applyFont="1" applyFill="1" applyBorder="1" applyAlignment="1">
      <alignment vertical="center" wrapText="1"/>
    </xf>
    <xf numFmtId="168" fontId="0" fillId="3" borderId="0" xfId="0" applyNumberFormat="1" applyFill="1"/>
    <xf numFmtId="168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69" fontId="6" fillId="3" borderId="1" xfId="3" applyNumberFormat="1" applyFont="1" applyFill="1" applyBorder="1" applyAlignment="1">
      <alignment horizontal="left" vertical="center" wrapText="1"/>
    </xf>
    <xf numFmtId="167" fontId="6" fillId="5" borderId="1" xfId="1" applyNumberFormat="1" applyFont="1" applyFill="1" applyBorder="1" applyAlignment="1">
      <alignment horizontal="left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left" vertical="center" wrapText="1"/>
    </xf>
    <xf numFmtId="167" fontId="5" fillId="3" borderId="1" xfId="2" applyNumberFormat="1" applyFont="1" applyFill="1" applyBorder="1" applyAlignment="1">
      <alignment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168" fontId="6" fillId="5" borderId="1" xfId="2" applyNumberFormat="1" applyFont="1" applyFill="1" applyBorder="1" applyAlignment="1">
      <alignment horizontal="right" vertical="center" wrapText="1"/>
    </xf>
    <xf numFmtId="167" fontId="6" fillId="5" borderId="16" xfId="1" applyNumberFormat="1" applyFont="1" applyFill="1" applyBorder="1" applyAlignment="1">
      <alignment horizontal="left" vertical="center" wrapText="1"/>
    </xf>
    <xf numFmtId="166" fontId="6" fillId="4" borderId="18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8" fontId="6" fillId="5" borderId="20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9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69" fontId="10" fillId="0" borderId="0" xfId="3" applyNumberFormat="1" applyFont="1"/>
    <xf numFmtId="169" fontId="0" fillId="0" borderId="0" xfId="0" applyNumberFormat="1"/>
    <xf numFmtId="168" fontId="6" fillId="0" borderId="11" xfId="2" applyNumberFormat="1" applyFont="1" applyFill="1" applyBorder="1" applyAlignment="1">
      <alignment vertical="center" wrapText="1"/>
    </xf>
    <xf numFmtId="168" fontId="5" fillId="0" borderId="10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5" fontId="6" fillId="4" borderId="17" xfId="2" applyNumberFormat="1" applyFont="1" applyFill="1" applyBorder="1" applyAlignment="1">
      <alignment horizontal="center" vertical="center" wrapText="1"/>
    </xf>
    <xf numFmtId="165" fontId="6" fillId="4" borderId="5" xfId="2" applyNumberFormat="1" applyFont="1" applyFill="1" applyBorder="1" applyAlignment="1">
      <alignment horizontal="center" vertical="center" wrapText="1"/>
    </xf>
    <xf numFmtId="165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66"/>
  <sheetViews>
    <sheetView tabSelected="1" view="pageBreakPreview" zoomScale="70" zoomScaleNormal="70" zoomScaleSheetLayoutView="70" workbookViewId="0">
      <selection activeCell="E51" sqref="E51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44409</v>
      </c>
      <c r="E3" s="56"/>
      <c r="F3" s="56"/>
      <c r="G3" s="56"/>
      <c r="H3" s="57"/>
      <c r="I3" s="18"/>
    </row>
    <row r="4" spans="1:19" s="3" customFormat="1" ht="24" customHeight="1" thickBot="1" x14ac:dyDescent="0.4">
      <c r="A4" s="50"/>
      <c r="B4" s="52"/>
      <c r="C4" s="54"/>
      <c r="D4" s="32" t="s">
        <v>4</v>
      </c>
      <c r="E4" s="33" t="s">
        <v>5</v>
      </c>
      <c r="F4" s="33" t="s">
        <v>6</v>
      </c>
      <c r="G4" s="33" t="s">
        <v>7</v>
      </c>
      <c r="H4" s="34" t="s">
        <v>8</v>
      </c>
      <c r="I4" s="18"/>
    </row>
    <row r="5" spans="1:19" ht="22.5" customHeight="1" x14ac:dyDescent="0.35">
      <c r="A5" s="45" t="s">
        <v>17</v>
      </c>
      <c r="B5" s="46"/>
      <c r="C5" s="23"/>
      <c r="D5" s="39">
        <f>D8+D14+D20+D26+D32+D38+D44+D50+D56</f>
        <v>390663637</v>
      </c>
      <c r="E5" s="39">
        <f t="shared" ref="E5:G5" si="0">E8+E14+E20+E26+E32+E38+E44+E50+E56</f>
        <v>110402</v>
      </c>
      <c r="F5" s="39">
        <f t="shared" si="0"/>
        <v>6582186</v>
      </c>
      <c r="G5" s="39">
        <f t="shared" si="0"/>
        <v>868111</v>
      </c>
      <c r="H5" s="4">
        <f>D5+E5+F5+G5</f>
        <v>398224336</v>
      </c>
      <c r="I5" s="18"/>
    </row>
    <row r="6" spans="1:19" ht="22.5" customHeight="1" x14ac:dyDescent="0.35">
      <c r="A6" s="58" t="s">
        <v>18</v>
      </c>
      <c r="B6" s="59"/>
      <c r="C6" s="22"/>
      <c r="D6" s="24">
        <f>D13+D19+D25+D37+D43+D49+D55+D61</f>
        <v>25785</v>
      </c>
      <c r="E6" s="24">
        <f t="shared" ref="E6:G6" si="1">E13+E19+E25+E37+E43+E49+E55+E61</f>
        <v>0</v>
      </c>
      <c r="F6" s="24">
        <f t="shared" si="1"/>
        <v>132887</v>
      </c>
      <c r="G6" s="24">
        <f t="shared" si="1"/>
        <v>359323</v>
      </c>
      <c r="H6" s="5">
        <f>D6+E6+F6+G6</f>
        <v>517995</v>
      </c>
      <c r="I6" s="18"/>
    </row>
    <row r="7" spans="1:19" s="6" customFormat="1" ht="21" x14ac:dyDescent="0.35">
      <c r="A7" s="60"/>
      <c r="B7" s="61"/>
      <c r="C7" s="40"/>
      <c r="D7" s="25"/>
      <c r="E7" s="25"/>
      <c r="F7" s="25"/>
      <c r="G7" s="25"/>
      <c r="H7" s="31"/>
      <c r="I7" s="18"/>
    </row>
    <row r="8" spans="1:19" s="6" customFormat="1" ht="21" x14ac:dyDescent="0.35">
      <c r="A8" s="12">
        <v>1</v>
      </c>
      <c r="B8" s="7" t="s">
        <v>26</v>
      </c>
      <c r="C8" s="62" t="s">
        <v>9</v>
      </c>
      <c r="D8" s="16">
        <f>SUM(D9:D13)</f>
        <v>0</v>
      </c>
      <c r="E8" s="16">
        <f t="shared" ref="E8:G8" si="2">SUM(E9:E13)</f>
        <v>0</v>
      </c>
      <c r="F8" s="8">
        <f>SUM(F9:F13)</f>
        <v>36695</v>
      </c>
      <c r="G8" s="8">
        <f t="shared" si="2"/>
        <v>0</v>
      </c>
      <c r="H8" s="14">
        <f t="shared" ref="H8:H53" si="3">SUM(D8:G8)</f>
        <v>36695</v>
      </c>
      <c r="I8" s="18"/>
    </row>
    <row r="9" spans="1:19" s="3" customFormat="1" ht="21" x14ac:dyDescent="0.35">
      <c r="A9" s="63" t="s">
        <v>10</v>
      </c>
      <c r="B9" s="9" t="s">
        <v>11</v>
      </c>
      <c r="C9" s="62"/>
      <c r="D9" s="26">
        <v>0</v>
      </c>
      <c r="E9" s="26">
        <v>0</v>
      </c>
      <c r="F9" s="15">
        <v>36695</v>
      </c>
      <c r="G9" s="27">
        <v>0</v>
      </c>
      <c r="H9" s="19">
        <f t="shared" si="3"/>
        <v>36695</v>
      </c>
      <c r="I9" s="18"/>
    </row>
    <row r="10" spans="1:19" s="3" customFormat="1" ht="16.5" x14ac:dyDescent="0.25">
      <c r="A10" s="63"/>
      <c r="B10" s="9" t="s">
        <v>12</v>
      </c>
      <c r="C10" s="62"/>
      <c r="D10" s="26">
        <v>0</v>
      </c>
      <c r="E10" s="26">
        <v>0</v>
      </c>
      <c r="F10" s="28">
        <v>0</v>
      </c>
      <c r="G10" s="27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6">
        <v>0</v>
      </c>
      <c r="E11" s="26">
        <v>0</v>
      </c>
      <c r="F11" s="28">
        <v>0</v>
      </c>
      <c r="G11" s="27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6">
        <v>0</v>
      </c>
      <c r="E12" s="26">
        <v>0</v>
      </c>
      <c r="F12" s="28">
        <v>0</v>
      </c>
      <c r="G12" s="27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6">
        <v>0</v>
      </c>
      <c r="E13" s="26">
        <v>0</v>
      </c>
      <c r="F13" s="28"/>
      <c r="G13" s="27">
        <v>0</v>
      </c>
      <c r="H13" s="11">
        <f t="shared" si="3"/>
        <v>0</v>
      </c>
    </row>
    <row r="14" spans="1:19" s="6" customFormat="1" ht="16.5" x14ac:dyDescent="0.25">
      <c r="A14" s="12">
        <v>2</v>
      </c>
      <c r="B14" s="7" t="s">
        <v>16</v>
      </c>
      <c r="C14" s="64" t="s">
        <v>9</v>
      </c>
      <c r="D14" s="16">
        <f>SUM(D15:D19)</f>
        <v>0</v>
      </c>
      <c r="E14" s="16">
        <f t="shared" ref="E14:F14" si="4">SUM(E15:E19)</f>
        <v>0</v>
      </c>
      <c r="F14" s="8">
        <f t="shared" si="4"/>
        <v>5083418</v>
      </c>
      <c r="G14" s="8">
        <f>SUM(G15:G19)</f>
        <v>333370</v>
      </c>
      <c r="H14" s="14">
        <f>SUM(H15:H19)</f>
        <v>5416788</v>
      </c>
    </row>
    <row r="15" spans="1:19" s="3" customFormat="1" ht="16.5" x14ac:dyDescent="0.25">
      <c r="A15" s="63" t="s">
        <v>10</v>
      </c>
      <c r="B15" s="9" t="s">
        <v>11</v>
      </c>
      <c r="C15" s="64"/>
      <c r="D15" s="29">
        <v>0</v>
      </c>
      <c r="E15" s="29">
        <v>0</v>
      </c>
      <c r="F15" s="15">
        <v>5083418</v>
      </c>
      <c r="G15" s="15">
        <v>333370</v>
      </c>
      <c r="H15" s="19">
        <f>SUM(D15:G15)</f>
        <v>5416788</v>
      </c>
    </row>
    <row r="16" spans="1:19" s="3" customFormat="1" ht="16.5" x14ac:dyDescent="0.25">
      <c r="A16" s="63"/>
      <c r="B16" s="9" t="s">
        <v>12</v>
      </c>
      <c r="C16" s="64"/>
      <c r="D16" s="29">
        <v>0</v>
      </c>
      <c r="E16" s="29">
        <v>0</v>
      </c>
      <c r="F16" s="15">
        <v>0</v>
      </c>
      <c r="G16" s="29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7">
        <v>0</v>
      </c>
      <c r="E17" s="17">
        <v>0</v>
      </c>
      <c r="F17" s="10">
        <v>0</v>
      </c>
      <c r="G17" s="17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7">
        <v>0</v>
      </c>
      <c r="E18" s="17">
        <v>0</v>
      </c>
      <c r="F18" s="10">
        <v>0</v>
      </c>
      <c r="G18" s="17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7">
        <v>0</v>
      </c>
      <c r="E19" s="29"/>
      <c r="F19" s="10">
        <v>0</v>
      </c>
      <c r="G19" s="17">
        <v>0</v>
      </c>
      <c r="H19" s="11">
        <f t="shared" si="3"/>
        <v>0</v>
      </c>
    </row>
    <row r="20" spans="1:8" s="6" customFormat="1" ht="16.5" x14ac:dyDescent="0.25">
      <c r="A20" s="12">
        <v>3</v>
      </c>
      <c r="B20" s="7" t="s">
        <v>27</v>
      </c>
      <c r="C20" s="64" t="s">
        <v>9</v>
      </c>
      <c r="D20" s="8">
        <f>SUM(D21:D25)</f>
        <v>328793798</v>
      </c>
      <c r="E20" s="16">
        <f t="shared" ref="E20:F20" si="5">SUM(E21:E25)</f>
        <v>0</v>
      </c>
      <c r="F20" s="30">
        <f t="shared" si="5"/>
        <v>1129</v>
      </c>
      <c r="G20" s="16">
        <f>SUM(G21:G25)</f>
        <v>0</v>
      </c>
      <c r="H20" s="14">
        <f>SUM(D20:G20)</f>
        <v>328794927</v>
      </c>
    </row>
    <row r="21" spans="1:8" s="3" customFormat="1" ht="16.5" x14ac:dyDescent="0.25">
      <c r="A21" s="63" t="s">
        <v>10</v>
      </c>
      <c r="B21" s="9" t="s">
        <v>11</v>
      </c>
      <c r="C21" s="64"/>
      <c r="D21" s="15">
        <v>328793798</v>
      </c>
      <c r="E21" s="29">
        <v>0</v>
      </c>
      <c r="F21" s="29">
        <v>1129</v>
      </c>
      <c r="G21" s="17">
        <v>0</v>
      </c>
      <c r="H21" s="19">
        <f>SUM(D21:G21)</f>
        <v>328794927</v>
      </c>
    </row>
    <row r="22" spans="1:8" s="3" customFormat="1" ht="16.5" x14ac:dyDescent="0.25">
      <c r="A22" s="63"/>
      <c r="B22" s="9" t="s">
        <v>12</v>
      </c>
      <c r="C22" s="64"/>
      <c r="D22" s="29">
        <v>0</v>
      </c>
      <c r="E22" s="29">
        <v>0</v>
      </c>
      <c r="F22" s="29">
        <v>0</v>
      </c>
      <c r="G22" s="17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29">
        <v>0</v>
      </c>
      <c r="E23" s="29">
        <v>0</v>
      </c>
      <c r="F23" s="29">
        <v>0</v>
      </c>
      <c r="G23" s="17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29">
        <v>0</v>
      </c>
      <c r="E24" s="29">
        <v>0</v>
      </c>
      <c r="F24" s="29">
        <v>0</v>
      </c>
      <c r="G24" s="17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5">
        <v>0</v>
      </c>
      <c r="E25" s="29">
        <v>0</v>
      </c>
      <c r="F25" s="29">
        <v>0</v>
      </c>
      <c r="G25" s="17">
        <v>0</v>
      </c>
      <c r="H25" s="11">
        <f>SUM(D25:G25)</f>
        <v>0</v>
      </c>
    </row>
    <row r="26" spans="1:8" s="3" customFormat="1" ht="16.5" x14ac:dyDescent="0.25">
      <c r="A26" s="12">
        <v>5</v>
      </c>
      <c r="B26" s="7" t="s">
        <v>21</v>
      </c>
      <c r="C26" s="64" t="s">
        <v>9</v>
      </c>
      <c r="D26" s="8">
        <f>SUM(D27:D31)</f>
        <v>59843582</v>
      </c>
      <c r="E26" s="8">
        <f t="shared" ref="E26:G26" si="6">SUM(E27:E31)</f>
        <v>0</v>
      </c>
      <c r="F26" s="8">
        <f t="shared" si="6"/>
        <v>0</v>
      </c>
      <c r="G26" s="16">
        <f t="shared" si="6"/>
        <v>0</v>
      </c>
      <c r="H26" s="14">
        <f t="shared" ref="H26" si="7">SUM(D26:G26)</f>
        <v>59843582</v>
      </c>
    </row>
    <row r="27" spans="1:8" s="3" customFormat="1" ht="16.5" x14ac:dyDescent="0.25">
      <c r="A27" s="63" t="s">
        <v>10</v>
      </c>
      <c r="B27" s="9" t="s">
        <v>11</v>
      </c>
      <c r="C27" s="64"/>
      <c r="D27" s="15">
        <v>59843582</v>
      </c>
      <c r="E27" s="10">
        <v>0</v>
      </c>
      <c r="F27" s="10">
        <v>0</v>
      </c>
      <c r="G27" s="17">
        <v>0</v>
      </c>
      <c r="H27" s="19">
        <f>SUM(D27:G27)</f>
        <v>59843582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7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7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7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7">
        <v>0</v>
      </c>
      <c r="H31" s="11">
        <f t="shared" si="8"/>
        <v>0</v>
      </c>
    </row>
    <row r="32" spans="1:8" ht="16.5" x14ac:dyDescent="0.25">
      <c r="A32" s="12">
        <v>6</v>
      </c>
      <c r="B32" s="7" t="s">
        <v>19</v>
      </c>
      <c r="C32" s="64" t="s">
        <v>9</v>
      </c>
      <c r="D32" s="8">
        <f>SUM(D33:D37)</f>
        <v>534250</v>
      </c>
      <c r="E32" s="8">
        <f t="shared" ref="E32:G32" si="9">SUM(E33:E37)</f>
        <v>0</v>
      </c>
      <c r="F32" s="8">
        <f t="shared" si="9"/>
        <v>0</v>
      </c>
      <c r="G32" s="16">
        <f t="shared" si="9"/>
        <v>0</v>
      </c>
      <c r="H32" s="14">
        <f t="shared" si="3"/>
        <v>534250</v>
      </c>
    </row>
    <row r="33" spans="1:8" ht="16.5" x14ac:dyDescent="0.25">
      <c r="A33" s="63" t="s">
        <v>10</v>
      </c>
      <c r="B33" s="9" t="s">
        <v>11</v>
      </c>
      <c r="C33" s="64"/>
      <c r="D33" s="15">
        <v>534250</v>
      </c>
      <c r="E33" s="10">
        <v>0</v>
      </c>
      <c r="F33" s="10">
        <v>0</v>
      </c>
      <c r="G33" s="17">
        <v>0</v>
      </c>
      <c r="H33" s="19">
        <f>SUM(D33:G33)</f>
        <v>534250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7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7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7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7">
        <v>0</v>
      </c>
      <c r="H37" s="11">
        <f t="shared" si="3"/>
        <v>0</v>
      </c>
    </row>
    <row r="38" spans="1:8" ht="16.5" x14ac:dyDescent="0.25">
      <c r="A38" s="12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84216</v>
      </c>
      <c r="F38" s="8">
        <f t="shared" si="10"/>
        <v>152390</v>
      </c>
      <c r="G38" s="8">
        <f t="shared" si="10"/>
        <v>13076</v>
      </c>
      <c r="H38" s="14">
        <f t="shared" si="3"/>
        <v>249682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5">
        <v>84216</v>
      </c>
      <c r="F39" s="15">
        <v>152390</v>
      </c>
      <c r="G39" s="15">
        <v>13076</v>
      </c>
      <c r="H39" s="19">
        <f t="shared" si="3"/>
        <v>249682</v>
      </c>
    </row>
    <row r="40" spans="1:8" ht="16.5" x14ac:dyDescent="0.25">
      <c r="A40" s="63"/>
      <c r="B40" s="9" t="s">
        <v>12</v>
      </c>
      <c r="C40" s="64"/>
      <c r="D40" s="10">
        <v>0</v>
      </c>
      <c r="E40" s="15">
        <v>0</v>
      </c>
      <c r="F40" s="15">
        <v>0</v>
      </c>
      <c r="G40" s="15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5">
        <v>0</v>
      </c>
      <c r="F41" s="15">
        <v>0</v>
      </c>
      <c r="G41" s="15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2">
        <v>8</v>
      </c>
      <c r="B44" s="7" t="s">
        <v>22</v>
      </c>
      <c r="C44" s="64" t="s">
        <v>9</v>
      </c>
      <c r="D44" s="8">
        <f>SUM(D45:D49)</f>
        <v>110024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4">
        <f t="shared" si="3"/>
        <v>110024</v>
      </c>
    </row>
    <row r="45" spans="1:8" ht="16.5" x14ac:dyDescent="0.25">
      <c r="A45" s="63" t="s">
        <v>10</v>
      </c>
      <c r="B45" s="9" t="s">
        <v>11</v>
      </c>
      <c r="C45" s="64"/>
      <c r="D45" s="15">
        <v>110024</v>
      </c>
      <c r="E45" s="10">
        <v>0</v>
      </c>
      <c r="F45" s="10">
        <v>0</v>
      </c>
      <c r="G45" s="10">
        <v>0</v>
      </c>
      <c r="H45" s="19">
        <f t="shared" si="3"/>
        <v>110024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2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26186</v>
      </c>
      <c r="F50" s="8">
        <f t="shared" si="12"/>
        <v>254865</v>
      </c>
      <c r="G50" s="8">
        <f t="shared" si="12"/>
        <v>0</v>
      </c>
      <c r="H50" s="14">
        <f t="shared" si="3"/>
        <v>281051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5">
        <v>26186</v>
      </c>
      <c r="F51" s="15">
        <v>254865</v>
      </c>
      <c r="G51" s="10">
        <v>0</v>
      </c>
      <c r="H51" s="19">
        <f t="shared" si="3"/>
        <v>281051</v>
      </c>
    </row>
    <row r="52" spans="1:12" ht="16.5" x14ac:dyDescent="0.25">
      <c r="A52" s="63"/>
      <c r="B52" s="9" t="s">
        <v>12</v>
      </c>
      <c r="C52" s="64"/>
      <c r="D52" s="15">
        <v>0</v>
      </c>
      <c r="E52" s="15">
        <v>0</v>
      </c>
      <c r="F52" s="15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5">
        <v>10</v>
      </c>
      <c r="B56" s="36" t="s">
        <v>24</v>
      </c>
      <c r="C56" s="65" t="s">
        <v>9</v>
      </c>
      <c r="D56" s="37">
        <f>SUM(D57:D61)</f>
        <v>1381983</v>
      </c>
      <c r="E56" s="37">
        <f t="shared" ref="E56:G56" si="14">SUM(E57:E61)</f>
        <v>0</v>
      </c>
      <c r="F56" s="37">
        <f t="shared" si="14"/>
        <v>1053689</v>
      </c>
      <c r="G56" s="37">
        <f t="shared" si="14"/>
        <v>521665</v>
      </c>
      <c r="H56" s="38">
        <f t="shared" si="13"/>
        <v>2957337</v>
      </c>
      <c r="I56" s="41"/>
      <c r="J56" s="42"/>
    </row>
    <row r="57" spans="1:12" ht="16.5" x14ac:dyDescent="0.25">
      <c r="A57" s="63" t="s">
        <v>10</v>
      </c>
      <c r="B57" s="9" t="s">
        <v>11</v>
      </c>
      <c r="C57" s="64"/>
      <c r="D57" s="15">
        <v>1356198</v>
      </c>
      <c r="E57" s="15">
        <v>0</v>
      </c>
      <c r="F57" s="15">
        <v>920802</v>
      </c>
      <c r="G57" s="15">
        <v>162342</v>
      </c>
      <c r="H57" s="19">
        <f>SUM(D57:G57)</f>
        <v>2439342</v>
      </c>
      <c r="I57" s="1"/>
      <c r="J57" s="6"/>
      <c r="K57" s="6"/>
      <c r="L57" s="21"/>
    </row>
    <row r="58" spans="1:12" ht="16.5" x14ac:dyDescent="0.25">
      <c r="A58" s="63"/>
      <c r="B58" s="9" t="s">
        <v>12</v>
      </c>
      <c r="C58" s="64"/>
      <c r="D58" s="15">
        <v>0</v>
      </c>
      <c r="E58" s="15">
        <v>0</v>
      </c>
      <c r="F58" s="15">
        <v>0</v>
      </c>
      <c r="G58" s="15">
        <v>0</v>
      </c>
      <c r="H58" s="19">
        <f t="shared" si="13"/>
        <v>0</v>
      </c>
      <c r="I58" s="1"/>
      <c r="J58" s="3"/>
      <c r="K58" s="3"/>
      <c r="L58" s="3"/>
    </row>
    <row r="59" spans="1:12" ht="16.5" x14ac:dyDescent="0.25">
      <c r="A59" s="63"/>
      <c r="B59" s="9" t="s">
        <v>13</v>
      </c>
      <c r="C59" s="64"/>
      <c r="D59" s="15">
        <v>0</v>
      </c>
      <c r="E59" s="15">
        <v>0</v>
      </c>
      <c r="F59" s="15">
        <v>0</v>
      </c>
      <c r="G59" s="15">
        <v>0</v>
      </c>
      <c r="H59" s="19">
        <f t="shared" si="13"/>
        <v>0</v>
      </c>
      <c r="I59" s="2"/>
      <c r="J59" s="3"/>
      <c r="K59" s="3"/>
      <c r="L59" s="3"/>
    </row>
    <row r="60" spans="1:12" ht="33" x14ac:dyDescent="0.25">
      <c r="A60" s="63"/>
      <c r="B60" s="9" t="s">
        <v>14</v>
      </c>
      <c r="C60" s="64"/>
      <c r="D60" s="15">
        <v>0</v>
      </c>
      <c r="E60" s="15">
        <v>0</v>
      </c>
      <c r="F60" s="15">
        <v>0</v>
      </c>
      <c r="G60" s="15">
        <v>0</v>
      </c>
      <c r="H60" s="19">
        <f>SUM(D60:G60)</f>
        <v>0</v>
      </c>
      <c r="I60" s="1"/>
      <c r="J60" s="3"/>
      <c r="K60" s="3"/>
      <c r="L60" s="3"/>
    </row>
    <row r="61" spans="1:12" ht="17.25" thickBot="1" x14ac:dyDescent="0.3">
      <c r="A61" s="67"/>
      <c r="B61" s="13" t="s">
        <v>25</v>
      </c>
      <c r="C61" s="66"/>
      <c r="D61" s="44">
        <v>25785</v>
      </c>
      <c r="E61" s="44"/>
      <c r="F61" s="44">
        <v>132887</v>
      </c>
      <c r="G61" s="44">
        <v>359323</v>
      </c>
      <c r="H61" s="43">
        <f t="shared" ref="H61" si="15">SUM(D61:G61)</f>
        <v>517995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0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(2021г)</vt:lpstr>
      <vt:lpstr>'08 (2021г)'!Область_печати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2021-09-06T11:35:31Z</dcterms:modified>
</cp:coreProperties>
</file>